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610" activeTab="0"/>
  </bookViews>
  <sheets>
    <sheet name="Domanda" sheetId="1" r:id="rId1"/>
    <sheet name="Tabelle" sheetId="2" state="hidden" r:id="rId2"/>
    <sheet name="Record" sheetId="3" state="hidden" r:id="rId3"/>
  </sheets>
  <definedNames/>
  <calcPr fullCalcOnLoad="1"/>
</workbook>
</file>

<file path=xl/sharedStrings.xml><?xml version="1.0" encoding="utf-8"?>
<sst xmlns="http://schemas.openxmlformats.org/spreadsheetml/2006/main" count="190" uniqueCount="189">
  <si>
    <t>è</t>
  </si>
  <si>
    <t xml:space="preserve">  </t>
  </si>
  <si>
    <t>Austria</t>
  </si>
  <si>
    <t>PROVINCIA</t>
  </si>
  <si>
    <t>Belgio</t>
  </si>
  <si>
    <t>AGRIGENTO</t>
  </si>
  <si>
    <t>Francia</t>
  </si>
  <si>
    <t>ALESSANDRIA</t>
  </si>
  <si>
    <t>Irlanda</t>
  </si>
  <si>
    <t>ANCONA</t>
  </si>
  <si>
    <t>Repubblica Federale di Germania</t>
  </si>
  <si>
    <t>AOSTA</t>
  </si>
  <si>
    <t>Regno Unito</t>
  </si>
  <si>
    <t>ASCOLI PICENO</t>
  </si>
  <si>
    <t>Spagna</t>
  </si>
  <si>
    <t>L'AQUILA</t>
  </si>
  <si>
    <t>AREZZO</t>
  </si>
  <si>
    <t>ASTI</t>
  </si>
  <si>
    <t>anni di immatricolazione</t>
  </si>
  <si>
    <t>votazioni</t>
  </si>
  <si>
    <t>AVELLINO</t>
  </si>
  <si>
    <t>1992/1993</t>
  </si>
  <si>
    <t>BARI</t>
  </si>
  <si>
    <t>1993/1994</t>
  </si>
  <si>
    <t>BERGAMO</t>
  </si>
  <si>
    <t>1994/1995</t>
  </si>
  <si>
    <t>BIELLA</t>
  </si>
  <si>
    <t>1995/1996</t>
  </si>
  <si>
    <t>BELLUNO</t>
  </si>
  <si>
    <t>1996/1997</t>
  </si>
  <si>
    <t>BENEVENTO</t>
  </si>
  <si>
    <t>BOLOGNA</t>
  </si>
  <si>
    <t>BRINDISI</t>
  </si>
  <si>
    <t>lingua</t>
  </si>
  <si>
    <t>BRESCIA</t>
  </si>
  <si>
    <t>Inglese</t>
  </si>
  <si>
    <t>BOLZANO</t>
  </si>
  <si>
    <t>Francese</t>
  </si>
  <si>
    <t>CAGLIARI</t>
  </si>
  <si>
    <t>Tedesco</t>
  </si>
  <si>
    <t>CAMPOBASSO</t>
  </si>
  <si>
    <t>Spagnolo</t>
  </si>
  <si>
    <t>CASERTA</t>
  </si>
  <si>
    <t>CHIETI</t>
  </si>
  <si>
    <t>Lode</t>
  </si>
  <si>
    <t>30/Lode</t>
  </si>
  <si>
    <t>CALTANISSETTA</t>
  </si>
  <si>
    <t>si</t>
  </si>
  <si>
    <t>(annulla)</t>
  </si>
  <si>
    <t>CUNEO</t>
  </si>
  <si>
    <t>no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</si>
  <si>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</si>
  <si>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</si>
  <si>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</si>
  <si>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</si>
  <si>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</si>
  <si>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</si>
  <si>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</si>
  <si>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</si>
  <si>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</si>
  <si>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</si>
  <si>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</si>
  <si>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</si>
  <si>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</si>
  <si>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</si>
  <si>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</si>
  <si>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</si>
  <si>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</si>
  <si>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</si>
  <si>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</si>
  <si>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</si>
  <si>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</si>
  <si>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</si>
  <si>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</si>
  <si>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</si>
  <si>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</si>
  <si>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</si>
  <si>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</si>
  <si>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</si>
  <si>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</si>
  <si>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</si>
  <si>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</si>
  <si>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</si>
  <si>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</si>
  <si>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</si>
  <si>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</si>
  <si>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</si>
  <si>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</si>
  <si>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</si>
  <si>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</si>
  <si>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</si>
  <si>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</si>
  <si>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</si>
  <si>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</si>
  <si>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</si>
  <si>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</si>
  <si>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</si>
  <si>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</si>
  <si>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</si>
  <si>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</si>
  <si>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</si>
  <si>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</si>
  <si>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</si>
  <si>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</si>
  <si>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</si>
  <si>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</si>
  <si>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</si>
  <si>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</si>
  <si>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</si>
  <si>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</si>
  <si>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</si>
  <si>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</si>
  <si>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</si>
  <si>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</si>
  <si>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</si>
  <si>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TRENTO</t>
  </si>
  <si>
    <t>TORINO</t>
  </si>
  <si>
    <t>TRAPANI</t>
  </si>
  <si>
    <t>TERNI</t>
  </si>
  <si>
    <t>TRIESTE</t>
  </si>
  <si>
    <t>TREVISO</t>
  </si>
  <si>
    <t>UDINE</t>
  </si>
  <si>
    <t>VARESE</t>
  </si>
  <si>
    <t>VERBANIA</t>
  </si>
  <si>
    <t>VERCELLI</t>
  </si>
  <si>
    <t>VENEZIA</t>
  </si>
  <si>
    <t>VICENZA</t>
  </si>
  <si>
    <t>VERONA</t>
  </si>
  <si>
    <t>VITERBO</t>
  </si>
  <si>
    <t>VIBO VALENTIA</t>
  </si>
  <si>
    <t>Cognome</t>
  </si>
  <si>
    <t>Nome</t>
  </si>
  <si>
    <t>natoa</t>
  </si>
  <si>
    <t>il</t>
  </si>
  <si>
    <t>Comune</t>
  </si>
  <si>
    <t>Provincia</t>
  </si>
  <si>
    <t>via</t>
  </si>
  <si>
    <t>CAP</t>
  </si>
  <si>
    <t>Telefono</t>
  </si>
  <si>
    <t>Fax</t>
  </si>
  <si>
    <t>E-Mail</t>
  </si>
  <si>
    <t xml:space="preserve">Paese </t>
  </si>
  <si>
    <t>Laurea</t>
  </si>
  <si>
    <t>Lingua</t>
  </si>
  <si>
    <t>Università</t>
  </si>
  <si>
    <t>Immatricol</t>
  </si>
  <si>
    <t>VotoEs1</t>
  </si>
  <si>
    <t>Lode1</t>
  </si>
  <si>
    <t>VotoEs2</t>
  </si>
  <si>
    <t>Lode2</t>
  </si>
  <si>
    <t>VotoEs3</t>
  </si>
  <si>
    <t>Lode3</t>
  </si>
  <si>
    <t>vfil</t>
  </si>
  <si>
    <t>lfil</t>
  </si>
  <si>
    <t>vlinguis</t>
  </si>
  <si>
    <t>llinguis</t>
  </si>
  <si>
    <t>vlett</t>
  </si>
  <si>
    <t>llett</t>
  </si>
  <si>
    <t>vlinglett</t>
  </si>
  <si>
    <t>llinglett</t>
  </si>
  <si>
    <t>vletcon</t>
  </si>
  <si>
    <t>lletcon</t>
  </si>
  <si>
    <t>vletmoc</t>
  </si>
  <si>
    <t>lletmoc</t>
  </si>
  <si>
    <t>vstorit</t>
  </si>
  <si>
    <t>lstorit</t>
  </si>
  <si>
    <t>vstcrcin</t>
  </si>
  <si>
    <t>lstcrcin</t>
  </si>
  <si>
    <t>vstomus</t>
  </si>
  <si>
    <t>lstomus</t>
  </si>
  <si>
    <t>vstarte</t>
  </si>
  <si>
    <t>lstarte</t>
  </si>
  <si>
    <t>vteaspett</t>
  </si>
  <si>
    <t>lteaspett</t>
  </si>
  <si>
    <t>vstmod</t>
  </si>
  <si>
    <t>lstmod</t>
  </si>
  <si>
    <t>vsttea</t>
  </si>
  <si>
    <t>lsttea</t>
  </si>
  <si>
    <t>ViaRec</t>
  </si>
  <si>
    <t>ComunRec</t>
  </si>
  <si>
    <t>ProvRec</t>
  </si>
  <si>
    <t>CapRec</t>
  </si>
  <si>
    <t>RecEMail</t>
  </si>
  <si>
    <t>MediaEF</t>
  </si>
  <si>
    <t>PunEC</t>
  </si>
  <si>
    <t>TotMediaPunti</t>
  </si>
  <si>
    <t>MediaEC</t>
  </si>
  <si>
    <t>TotLodi</t>
  </si>
  <si>
    <t>EC sostenuti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</si>
</sst>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om's New Roman"/>
      <family val="0"/>
    </font>
    <font>
      <sz val="14"/>
      <color indexed="10"/>
      <name val="Times New Roman"/>
      <family val="1"/>
    </font>
    <font>
      <sz val="12"/>
      <name val="Times New Roman"/>
      <family val="0"/>
    </font>
    <font>
      <sz val="10"/>
      <color indexed="58"/>
      <name val="Times New Roman"/>
      <family val="1"/>
    </font>
    <font>
      <b/>
      <sz val="10"/>
      <color indexed="58"/>
      <name val="Times New Roman"/>
      <family val="1"/>
    </font>
    <font>
      <i/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0"/>
    </font>
    <font>
      <sz val="7"/>
      <name val="Arial"/>
      <family val="2"/>
    </font>
    <font>
      <b/>
      <sz val="22"/>
      <color indexed="18"/>
      <name val="Arial"/>
      <family val="0"/>
    </font>
    <font>
      <b/>
      <u val="single"/>
      <sz val="10"/>
      <name val="Arial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2" borderId="4" xfId="18" applyFont="1" applyFill="1" applyBorder="1" applyAlignment="1">
      <alignment horizontal="center"/>
      <protection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7" xfId="18" applyFont="1" applyFill="1" applyBorder="1" applyAlignment="1">
      <alignment horizontal="left" wrapText="1"/>
      <protection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right"/>
    </xf>
    <xf numFmtId="0" fontId="5" fillId="0" borderId="14" xfId="18" applyFont="1" applyFill="1" applyBorder="1" applyAlignment="1">
      <alignment horizontal="left" wrapText="1"/>
      <protection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9" borderId="15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/>
    </xf>
    <xf numFmtId="0" fontId="8" fillId="9" borderId="15" xfId="0" applyFont="1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49" fontId="0" fillId="9" borderId="15" xfId="0" applyNumberFormat="1" applyFill="1" applyBorder="1" applyAlignment="1" applyProtection="1">
      <alignment/>
      <protection locked="0"/>
    </xf>
    <xf numFmtId="49" fontId="8" fillId="9" borderId="15" xfId="0" applyNumberFormat="1" applyFont="1" applyFill="1" applyBorder="1" applyAlignment="1" applyProtection="1">
      <alignment/>
      <protection locked="0"/>
    </xf>
    <xf numFmtId="49" fontId="10" fillId="9" borderId="15" xfId="0" applyNumberFormat="1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49" fontId="1" fillId="3" borderId="1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9" fillId="9" borderId="15" xfId="0" applyNumberFormat="1" applyFont="1" applyFill="1" applyBorder="1" applyAlignment="1" applyProtection="1">
      <alignment/>
      <protection locked="0"/>
    </xf>
    <xf numFmtId="14" fontId="9" fillId="9" borderId="15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Migliaia (0)_Tabelle" xfId="16"/>
    <cellStyle name="Comma [0]" xfId="17"/>
    <cellStyle name="Normale_Tabelle" xfId="18"/>
    <cellStyle name="Percent" xfId="19"/>
    <cellStyle name="Currency" xfId="20"/>
    <cellStyle name="Valuta (0)_Tabell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3</xdr:col>
      <xdr:colOff>1790700</xdr:colOff>
      <xdr:row>7</xdr:row>
      <xdr:rowOff>38100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7150" y="9525"/>
          <a:ext cx="3409950" cy="1162050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
AL MINISTERO DELLA PUBBLICA ISTRUZIONE
Direzione Generale degli Scambi Culturali - Div. II
Viale Trastevere, 76/A
00153       R O M A</a:t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571500</xdr:colOff>
      <xdr:row>21</xdr:row>
      <xdr:rowOff>9525</xdr:rowOff>
    </xdr:to>
    <xdr:sp>
      <xdr:nvSpPr>
        <xdr:cNvPr id="2" name="Testo 8"/>
        <xdr:cNvSpPr txBox="1">
          <a:spLocks noChangeArrowheads="1"/>
        </xdr:cNvSpPr>
      </xdr:nvSpPr>
      <xdr:spPr>
        <a:xfrm>
          <a:off x="38100" y="3238500"/>
          <a:ext cx="1600200" cy="171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Il/la sottoscritto/a   </a:t>
          </a:r>
          <a:r>
            <a:rPr lang="en-US" cap="none" sz="1000" b="1" i="0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Cognome</a:t>
          </a:r>
          <a:r>
            <a:rPr lang="en-US" cap="none" sz="1000" b="0" i="0" u="none" baseline="0">
              <a:solidFill>
                <a:srgbClr val="0033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twoCellAnchor>
  <xdr:twoCellAnchor>
    <xdr:from>
      <xdr:col>0</xdr:col>
      <xdr:colOff>66675</xdr:colOff>
      <xdr:row>32</xdr:row>
      <xdr:rowOff>123825</xdr:rowOff>
    </xdr:from>
    <xdr:to>
      <xdr:col>2</xdr:col>
      <xdr:colOff>552450</xdr:colOff>
      <xdr:row>33</xdr:row>
      <xdr:rowOff>152400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66675" y="5476875"/>
          <a:ext cx="15525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essere cittadino italiano;</a:t>
          </a:r>
        </a:p>
      </xdr:txBody>
    </xdr:sp>
    <xdr:clientData/>
  </xdr:twoCellAnchor>
  <xdr:twoCellAnchor>
    <xdr:from>
      <xdr:col>1</xdr:col>
      <xdr:colOff>257175</xdr:colOff>
      <xdr:row>24</xdr:row>
      <xdr:rowOff>9525</xdr:rowOff>
    </xdr:from>
    <xdr:to>
      <xdr:col>2</xdr:col>
      <xdr:colOff>561975</xdr:colOff>
      <xdr:row>24</xdr:row>
      <xdr:rowOff>161925</xdr:rowOff>
    </xdr:to>
    <xdr:sp>
      <xdr:nvSpPr>
        <xdr:cNvPr id="4" name="Testo 14"/>
        <xdr:cNvSpPr txBox="1">
          <a:spLocks noChangeArrowheads="1"/>
        </xdr:cNvSpPr>
      </xdr:nvSpPr>
      <xdr:spPr>
        <a:xfrm>
          <a:off x="866775" y="3895725"/>
          <a:ext cx="762000" cy="1524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Residente a:</a:t>
          </a:r>
        </a:p>
      </xdr:txBody>
    </xdr:sp>
    <xdr:clientData/>
  </xdr:twoCellAnchor>
  <xdr:twoCellAnchor>
    <xdr:from>
      <xdr:col>0</xdr:col>
      <xdr:colOff>57150</xdr:colOff>
      <xdr:row>36</xdr:row>
      <xdr:rowOff>9525</xdr:rowOff>
    </xdr:from>
    <xdr:to>
      <xdr:col>4</xdr:col>
      <xdr:colOff>762000</xdr:colOff>
      <xdr:row>36</xdr:row>
      <xdr:rowOff>171450</xdr:rowOff>
    </xdr:to>
    <xdr:sp>
      <xdr:nvSpPr>
        <xdr:cNvPr id="5" name="Testo 16"/>
        <xdr:cNvSpPr txBox="1">
          <a:spLocks noChangeArrowheads="1"/>
        </xdr:cNvSpPr>
      </xdr:nvSpPr>
      <xdr:spPr>
        <a:xfrm>
          <a:off x="57150" y="5915025"/>
          <a:ext cx="48577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essere iscritto/a nell'anno accademico 1999/2000 al quarto anno del corso di laurea in:</a:t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3</xdr:col>
      <xdr:colOff>809625</xdr:colOff>
      <xdr:row>38</xdr:row>
      <xdr:rowOff>19050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57150" y="6124575"/>
          <a:ext cx="24288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essersi immatricolato nell'anno accademico:</a:t>
          </a:r>
        </a:p>
      </xdr:txBody>
    </xdr:sp>
    <xdr:clientData/>
  </xdr:twoCellAnchor>
  <xdr:twoCellAnchor>
    <xdr:from>
      <xdr:col>0</xdr:col>
      <xdr:colOff>57150</xdr:colOff>
      <xdr:row>39</xdr:row>
      <xdr:rowOff>0</xdr:rowOff>
    </xdr:from>
    <xdr:to>
      <xdr:col>3</xdr:col>
      <xdr:colOff>419100</xdr:colOff>
      <xdr:row>39</xdr:row>
      <xdr:rowOff>161925</xdr:rowOff>
    </xdr:to>
    <xdr:sp>
      <xdr:nvSpPr>
        <xdr:cNvPr id="7" name="Testo 19"/>
        <xdr:cNvSpPr txBox="1">
          <a:spLocks noChangeArrowheads="1"/>
        </xdr:cNvSpPr>
      </xdr:nvSpPr>
      <xdr:spPr>
        <a:xfrm>
          <a:off x="57150" y="6353175"/>
          <a:ext cx="20383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essere quadriennalista nella lingua:</a:t>
          </a:r>
        </a:p>
      </xdr:txBody>
    </xdr:sp>
    <xdr:clientData/>
  </xdr:twoCellAnchor>
  <xdr:twoCellAnchor>
    <xdr:from>
      <xdr:col>3</xdr:col>
      <xdr:colOff>2076450</xdr:colOff>
      <xdr:row>39</xdr:row>
      <xdr:rowOff>9525</xdr:rowOff>
    </xdr:from>
    <xdr:to>
      <xdr:col>4</xdr:col>
      <xdr:colOff>800100</xdr:colOff>
      <xdr:row>39</xdr:row>
      <xdr:rowOff>171450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3752850" y="6362700"/>
          <a:ext cx="12001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presso l'Università di:</a:t>
          </a:r>
        </a:p>
      </xdr:txBody>
    </xdr:sp>
    <xdr:clientData/>
  </xdr:twoCellAnchor>
  <xdr:twoCellAnchor>
    <xdr:from>
      <xdr:col>0</xdr:col>
      <xdr:colOff>57150</xdr:colOff>
      <xdr:row>40</xdr:row>
      <xdr:rowOff>57150</xdr:rowOff>
    </xdr:from>
    <xdr:to>
      <xdr:col>5</xdr:col>
      <xdr:colOff>1657350</xdr:colOff>
      <xdr:row>42</xdr:row>
      <xdr:rowOff>66675</xdr:rowOff>
    </xdr:to>
    <xdr:sp>
      <xdr:nvSpPr>
        <xdr:cNvPr id="9" name="Testo 23"/>
        <xdr:cNvSpPr txBox="1">
          <a:spLocks noChangeArrowheads="1"/>
        </xdr:cNvSpPr>
      </xdr:nvSpPr>
      <xdr:spPr>
        <a:xfrm>
          <a:off x="57150" y="6591300"/>
          <a:ext cx="6581775" cy="37147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di avere superato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 gli esami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della lingua quadriennale,  previsti per i primi tre anni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,  con la seguente votazione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(riferita ai soli
   esami orali):</a:t>
          </a:r>
        </a:p>
      </xdr:txBody>
    </xdr:sp>
    <xdr:clientData/>
  </xdr:twoCellAnchor>
  <xdr:twoCellAnchor>
    <xdr:from>
      <xdr:col>0</xdr:col>
      <xdr:colOff>76200</xdr:colOff>
      <xdr:row>52</xdr:row>
      <xdr:rowOff>38100</xdr:rowOff>
    </xdr:from>
    <xdr:to>
      <xdr:col>5</xdr:col>
      <xdr:colOff>1571625</xdr:colOff>
      <xdr:row>53</xdr:row>
      <xdr:rowOff>114300</xdr:rowOff>
    </xdr:to>
    <xdr:sp>
      <xdr:nvSpPr>
        <xdr:cNvPr id="10" name="Testo 24"/>
        <xdr:cNvSpPr txBox="1">
          <a:spLocks noChangeArrowheads="1"/>
        </xdr:cNvSpPr>
      </xdr:nvSpPr>
      <xdr:spPr>
        <a:xfrm>
          <a:off x="76200" y="8648700"/>
          <a:ext cx="6477000" cy="2381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di avere superato i seguenti ulteriori esami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 (in caso di più esami sostenuti in ciascuna tipologia indicare il voto migliore)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  <xdr:twoCellAnchor>
    <xdr:from>
      <xdr:col>0</xdr:col>
      <xdr:colOff>114300</xdr:colOff>
      <xdr:row>42</xdr:row>
      <xdr:rowOff>133350</xdr:rowOff>
    </xdr:from>
    <xdr:to>
      <xdr:col>3</xdr:col>
      <xdr:colOff>819150</xdr:colOff>
      <xdr:row>49</xdr:row>
      <xdr:rowOff>76200</xdr:rowOff>
    </xdr:to>
    <xdr:sp>
      <xdr:nvSpPr>
        <xdr:cNvPr id="11" name="Rectangle 61"/>
        <xdr:cNvSpPr>
          <a:spLocks/>
        </xdr:cNvSpPr>
      </xdr:nvSpPr>
      <xdr:spPr>
        <a:xfrm>
          <a:off x="114300" y="7029450"/>
          <a:ext cx="2381250" cy="11715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29</xdr:row>
      <xdr:rowOff>38100</xdr:rowOff>
    </xdr:from>
    <xdr:to>
      <xdr:col>3</xdr:col>
      <xdr:colOff>2200275</xdr:colOff>
      <xdr:row>30</xdr:row>
      <xdr:rowOff>38100</xdr:rowOff>
    </xdr:to>
    <xdr:sp>
      <xdr:nvSpPr>
        <xdr:cNvPr id="12" name="Testo 66"/>
        <xdr:cNvSpPr txBox="1">
          <a:spLocks noChangeArrowheads="1"/>
        </xdr:cNvSpPr>
      </xdr:nvSpPr>
      <xdr:spPr>
        <a:xfrm>
          <a:off x="19050" y="4733925"/>
          <a:ext cx="385762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chiede di essere ammesso/a alla selezione per assistenti di lingua italiana in</a:t>
          </a:r>
        </a:p>
      </xdr:txBody>
    </xdr:sp>
    <xdr:clientData/>
  </xdr:twoCellAnchor>
  <xdr:twoCellAnchor>
    <xdr:from>
      <xdr:col>5</xdr:col>
      <xdr:colOff>857250</xdr:colOff>
      <xdr:row>29</xdr:row>
      <xdr:rowOff>28575</xdr:rowOff>
    </xdr:from>
    <xdr:to>
      <xdr:col>6</xdr:col>
      <xdr:colOff>19050</xdr:colOff>
      <xdr:row>30</xdr:row>
      <xdr:rowOff>57150</xdr:rowOff>
    </xdr:to>
    <xdr:sp>
      <xdr:nvSpPr>
        <xdr:cNvPr id="13" name="Testo 68"/>
        <xdr:cNvSpPr txBox="1">
          <a:spLocks noChangeArrowheads="1"/>
        </xdr:cNvSpPr>
      </xdr:nvSpPr>
      <xdr:spPr>
        <a:xfrm>
          <a:off x="5838825" y="4724400"/>
          <a:ext cx="1181100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per l'a.s. 2000/2001.</a:t>
          </a:r>
        </a:p>
      </xdr:txBody>
    </xdr:sp>
    <xdr:clientData/>
  </xdr:twoCellAnchor>
  <xdr:twoCellAnchor>
    <xdr:from>
      <xdr:col>2</xdr:col>
      <xdr:colOff>171450</xdr:colOff>
      <xdr:row>22</xdr:row>
      <xdr:rowOff>19050</xdr:rowOff>
    </xdr:from>
    <xdr:to>
      <xdr:col>2</xdr:col>
      <xdr:colOff>571500</xdr:colOff>
      <xdr:row>23</xdr:row>
      <xdr:rowOff>0</xdr:rowOff>
    </xdr:to>
    <xdr:sp>
      <xdr:nvSpPr>
        <xdr:cNvPr id="14" name="Testo 160"/>
        <xdr:cNvSpPr txBox="1">
          <a:spLocks noChangeArrowheads="1"/>
        </xdr:cNvSpPr>
      </xdr:nvSpPr>
      <xdr:spPr>
        <a:xfrm>
          <a:off x="1238250" y="3581400"/>
          <a:ext cx="400050" cy="14287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nato a:</a:t>
          </a:r>
        </a:p>
      </xdr:txBody>
    </xdr:sp>
    <xdr:clientData/>
  </xdr:twoCellAnchor>
  <xdr:twoCellAnchor>
    <xdr:from>
      <xdr:col>4</xdr:col>
      <xdr:colOff>76200</xdr:colOff>
      <xdr:row>22</xdr:row>
      <xdr:rowOff>19050</xdr:rowOff>
    </xdr:from>
    <xdr:to>
      <xdr:col>4</xdr:col>
      <xdr:colOff>790575</xdr:colOff>
      <xdr:row>23</xdr:row>
      <xdr:rowOff>0</xdr:rowOff>
    </xdr:to>
    <xdr:sp>
      <xdr:nvSpPr>
        <xdr:cNvPr id="15" name="Testo 161"/>
        <xdr:cNvSpPr txBox="1">
          <a:spLocks noChangeArrowheads="1"/>
        </xdr:cNvSpPr>
      </xdr:nvSpPr>
      <xdr:spPr>
        <a:xfrm>
          <a:off x="4229100" y="3581400"/>
          <a:ext cx="714375" cy="14287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il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(gg/mm/aa)</a:t>
          </a:r>
        </a:p>
      </xdr:txBody>
    </xdr:sp>
    <xdr:clientData/>
  </xdr:twoCellAnchor>
  <xdr:twoCellAnchor>
    <xdr:from>
      <xdr:col>0</xdr:col>
      <xdr:colOff>57150</xdr:colOff>
      <xdr:row>71</xdr:row>
      <xdr:rowOff>133350</xdr:rowOff>
    </xdr:from>
    <xdr:to>
      <xdr:col>4</xdr:col>
      <xdr:colOff>819150</xdr:colOff>
      <xdr:row>72</xdr:row>
      <xdr:rowOff>133350</xdr:rowOff>
    </xdr:to>
    <xdr:sp>
      <xdr:nvSpPr>
        <xdr:cNvPr id="16" name="Testo 162"/>
        <xdr:cNvSpPr txBox="1">
          <a:spLocks noChangeArrowheads="1"/>
        </xdr:cNvSpPr>
      </xdr:nvSpPr>
      <xdr:spPr>
        <a:xfrm>
          <a:off x="57150" y="11820525"/>
          <a:ext cx="49149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non avere già conseguito una delle lauree di cui al punto 1 dei requisiti per la partecipazione;</a:t>
          </a:r>
        </a:p>
      </xdr:txBody>
    </xdr:sp>
    <xdr:clientData/>
  </xdr:twoCellAnchor>
  <xdr:twoCellAnchor>
    <xdr:from>
      <xdr:col>0</xdr:col>
      <xdr:colOff>66675</xdr:colOff>
      <xdr:row>73</xdr:row>
      <xdr:rowOff>38100</xdr:rowOff>
    </xdr:from>
    <xdr:to>
      <xdr:col>3</xdr:col>
      <xdr:colOff>1685925</xdr:colOff>
      <xdr:row>74</xdr:row>
      <xdr:rowOff>38100</xdr:rowOff>
    </xdr:to>
    <xdr:sp>
      <xdr:nvSpPr>
        <xdr:cNvPr id="17" name="Testo 163"/>
        <xdr:cNvSpPr txBox="1">
          <a:spLocks noChangeArrowheads="1"/>
        </xdr:cNvSpPr>
      </xdr:nvSpPr>
      <xdr:spPr>
        <a:xfrm>
          <a:off x="66675" y="12049125"/>
          <a:ext cx="32956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non essere già stato/a assistente di lingua italiana all'estero;</a:t>
          </a:r>
        </a:p>
      </xdr:txBody>
    </xdr:sp>
    <xdr:clientData/>
  </xdr:twoCellAnchor>
  <xdr:twoCellAnchor>
    <xdr:from>
      <xdr:col>0</xdr:col>
      <xdr:colOff>66675</xdr:colOff>
      <xdr:row>74</xdr:row>
      <xdr:rowOff>123825</xdr:rowOff>
    </xdr:from>
    <xdr:to>
      <xdr:col>4</xdr:col>
      <xdr:colOff>704850</xdr:colOff>
      <xdr:row>75</xdr:row>
      <xdr:rowOff>123825</xdr:rowOff>
    </xdr:to>
    <xdr:sp>
      <xdr:nvSpPr>
        <xdr:cNvPr id="18" name="Testo 164"/>
        <xdr:cNvSpPr txBox="1">
          <a:spLocks noChangeArrowheads="1"/>
        </xdr:cNvSpPr>
      </xdr:nvSpPr>
      <xdr:spPr>
        <a:xfrm>
          <a:off x="66675" y="12296775"/>
          <a:ext cx="47910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non essere legato/a da alcun rapporto di lavoro con amministrazioni statali o enti pubblici;</a:t>
          </a:r>
        </a:p>
      </xdr:txBody>
    </xdr:sp>
    <xdr:clientData/>
  </xdr:twoCellAnchor>
  <xdr:twoCellAnchor>
    <xdr:from>
      <xdr:col>0</xdr:col>
      <xdr:colOff>66675</xdr:colOff>
      <xdr:row>76</xdr:row>
      <xdr:rowOff>47625</xdr:rowOff>
    </xdr:from>
    <xdr:to>
      <xdr:col>4</xdr:col>
      <xdr:colOff>247650</xdr:colOff>
      <xdr:row>77</xdr:row>
      <xdr:rowOff>47625</xdr:rowOff>
    </xdr:to>
    <xdr:sp>
      <xdr:nvSpPr>
        <xdr:cNvPr id="19" name="Testo 165"/>
        <xdr:cNvSpPr txBox="1">
          <a:spLocks noChangeArrowheads="1"/>
        </xdr:cNvSpPr>
      </xdr:nvSpPr>
      <xdr:spPr>
        <a:xfrm>
          <a:off x="66675" y="12544425"/>
          <a:ext cx="43338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non aver riportato condanne penali e di non avere procedimenti penali pendenti;</a:t>
          </a:r>
        </a:p>
      </xdr:txBody>
    </xdr:sp>
    <xdr:clientData/>
  </xdr:twoCellAnchor>
  <xdr:twoCellAnchor>
    <xdr:from>
      <xdr:col>0</xdr:col>
      <xdr:colOff>57150</xdr:colOff>
      <xdr:row>77</xdr:row>
      <xdr:rowOff>133350</xdr:rowOff>
    </xdr:from>
    <xdr:to>
      <xdr:col>5</xdr:col>
      <xdr:colOff>1895475</xdr:colOff>
      <xdr:row>80</xdr:row>
      <xdr:rowOff>9525</xdr:rowOff>
    </xdr:to>
    <xdr:sp>
      <xdr:nvSpPr>
        <xdr:cNvPr id="20" name="Testo 166"/>
        <xdr:cNvSpPr txBox="1">
          <a:spLocks noChangeArrowheads="1"/>
        </xdr:cNvSpPr>
      </xdr:nvSpPr>
      <xdr:spPr>
        <a:xfrm>
          <a:off x="57150" y="12792075"/>
          <a:ext cx="6819900" cy="3619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di essere di sana e robusta costituzione fisica ed esente da difetti ed imperfezioni che possano influire sullo svolgimento dell'attività
  di assistente.</a:t>
          </a:r>
        </a:p>
      </xdr:txBody>
    </xdr:sp>
    <xdr:clientData/>
  </xdr:twoCellAnchor>
  <xdr:twoCellAnchor>
    <xdr:from>
      <xdr:col>2</xdr:col>
      <xdr:colOff>19050</xdr:colOff>
      <xdr:row>82</xdr:row>
      <xdr:rowOff>152400</xdr:rowOff>
    </xdr:from>
    <xdr:to>
      <xdr:col>2</xdr:col>
      <xdr:colOff>571500</xdr:colOff>
      <xdr:row>84</xdr:row>
      <xdr:rowOff>19050</xdr:rowOff>
    </xdr:to>
    <xdr:sp>
      <xdr:nvSpPr>
        <xdr:cNvPr id="21" name="Testo 167"/>
        <xdr:cNvSpPr txBox="1">
          <a:spLocks noChangeArrowheads="1"/>
        </xdr:cNvSpPr>
      </xdr:nvSpPr>
      <xdr:spPr>
        <a:xfrm>
          <a:off x="1085850" y="13620750"/>
          <a:ext cx="552450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Cognome:</a:t>
          </a:r>
        </a:p>
      </xdr:txBody>
    </xdr:sp>
    <xdr:clientData/>
  </xdr:twoCellAnchor>
  <xdr:twoCellAnchor>
    <xdr:from>
      <xdr:col>4</xdr:col>
      <xdr:colOff>295275</xdr:colOff>
      <xdr:row>83</xdr:row>
      <xdr:rowOff>0</xdr:rowOff>
    </xdr:from>
    <xdr:to>
      <xdr:col>4</xdr:col>
      <xdr:colOff>742950</xdr:colOff>
      <xdr:row>84</xdr:row>
      <xdr:rowOff>0</xdr:rowOff>
    </xdr:to>
    <xdr:sp>
      <xdr:nvSpPr>
        <xdr:cNvPr id="22" name="Testo 168"/>
        <xdr:cNvSpPr txBox="1">
          <a:spLocks noChangeArrowheads="1"/>
        </xdr:cNvSpPr>
      </xdr:nvSpPr>
      <xdr:spPr>
        <a:xfrm>
          <a:off x="4448175" y="13630275"/>
          <a:ext cx="4476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Nome:</a:t>
          </a:r>
        </a:p>
      </xdr:txBody>
    </xdr:sp>
    <xdr:clientData/>
  </xdr:twoCellAnchor>
  <xdr:twoCellAnchor>
    <xdr:from>
      <xdr:col>2</xdr:col>
      <xdr:colOff>19050</xdr:colOff>
      <xdr:row>85</xdr:row>
      <xdr:rowOff>0</xdr:rowOff>
    </xdr:from>
    <xdr:to>
      <xdr:col>2</xdr:col>
      <xdr:colOff>561975</xdr:colOff>
      <xdr:row>86</xdr:row>
      <xdr:rowOff>28575</xdr:rowOff>
    </xdr:to>
    <xdr:sp>
      <xdr:nvSpPr>
        <xdr:cNvPr id="23" name="Testo 169"/>
        <xdr:cNvSpPr txBox="1">
          <a:spLocks noChangeArrowheads="1"/>
        </xdr:cNvSpPr>
      </xdr:nvSpPr>
      <xdr:spPr>
        <a:xfrm>
          <a:off x="1085850" y="13954125"/>
          <a:ext cx="542925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via, n°.</a:t>
          </a:r>
        </a:p>
      </xdr:txBody>
    </xdr:sp>
    <xdr:clientData/>
  </xdr:twoCellAnchor>
  <xdr:twoCellAnchor>
    <xdr:from>
      <xdr:col>2</xdr:col>
      <xdr:colOff>19050</xdr:colOff>
      <xdr:row>86</xdr:row>
      <xdr:rowOff>152400</xdr:rowOff>
    </xdr:from>
    <xdr:to>
      <xdr:col>2</xdr:col>
      <xdr:colOff>590550</xdr:colOff>
      <xdr:row>88</xdr:row>
      <xdr:rowOff>19050</xdr:rowOff>
    </xdr:to>
    <xdr:sp>
      <xdr:nvSpPr>
        <xdr:cNvPr id="24" name="Testo 170"/>
        <xdr:cNvSpPr txBox="1">
          <a:spLocks noChangeArrowheads="1"/>
        </xdr:cNvSpPr>
      </xdr:nvSpPr>
      <xdr:spPr>
        <a:xfrm>
          <a:off x="1085850" y="14268450"/>
          <a:ext cx="571500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Provincia</a:t>
          </a:r>
        </a:p>
      </xdr:txBody>
    </xdr:sp>
    <xdr:clientData/>
  </xdr:twoCellAnchor>
  <xdr:twoCellAnchor>
    <xdr:from>
      <xdr:col>3</xdr:col>
      <xdr:colOff>2057400</xdr:colOff>
      <xdr:row>87</xdr:row>
      <xdr:rowOff>0</xdr:rowOff>
    </xdr:from>
    <xdr:to>
      <xdr:col>3</xdr:col>
      <xdr:colOff>2419350</xdr:colOff>
      <xdr:row>88</xdr:row>
      <xdr:rowOff>28575</xdr:rowOff>
    </xdr:to>
    <xdr:sp>
      <xdr:nvSpPr>
        <xdr:cNvPr id="25" name="Testo 172"/>
        <xdr:cNvSpPr txBox="1">
          <a:spLocks noChangeArrowheads="1"/>
        </xdr:cNvSpPr>
      </xdr:nvSpPr>
      <xdr:spPr>
        <a:xfrm>
          <a:off x="3733800" y="14277975"/>
          <a:ext cx="361950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CAP</a:t>
          </a:r>
        </a:p>
      </xdr:txBody>
    </xdr:sp>
    <xdr:clientData/>
  </xdr:twoCellAnchor>
  <xdr:twoCellAnchor>
    <xdr:from>
      <xdr:col>2</xdr:col>
      <xdr:colOff>47625</xdr:colOff>
      <xdr:row>89</xdr:row>
      <xdr:rowOff>0</xdr:rowOff>
    </xdr:from>
    <xdr:to>
      <xdr:col>2</xdr:col>
      <xdr:colOff>552450</xdr:colOff>
      <xdr:row>90</xdr:row>
      <xdr:rowOff>28575</xdr:rowOff>
    </xdr:to>
    <xdr:sp>
      <xdr:nvSpPr>
        <xdr:cNvPr id="26" name="Testo 173"/>
        <xdr:cNvSpPr txBox="1">
          <a:spLocks noChangeArrowheads="1"/>
        </xdr:cNvSpPr>
      </xdr:nvSpPr>
      <xdr:spPr>
        <a:xfrm>
          <a:off x="1114425" y="14601825"/>
          <a:ext cx="504825" cy="1905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E-Mail</a:t>
          </a:r>
        </a:p>
      </xdr:txBody>
    </xdr:sp>
    <xdr:clientData/>
  </xdr:twoCellAnchor>
  <xdr:twoCellAnchor>
    <xdr:from>
      <xdr:col>3</xdr:col>
      <xdr:colOff>1981200</xdr:colOff>
      <xdr:row>0</xdr:row>
      <xdr:rowOff>9525</xdr:rowOff>
    </xdr:from>
    <xdr:to>
      <xdr:col>5</xdr:col>
      <xdr:colOff>1943100</xdr:colOff>
      <xdr:row>7</xdr:row>
      <xdr:rowOff>28575</xdr:rowOff>
    </xdr:to>
    <xdr:sp>
      <xdr:nvSpPr>
        <xdr:cNvPr id="27" name="Testo 174"/>
        <xdr:cNvSpPr txBox="1">
          <a:spLocks noChangeArrowheads="1"/>
        </xdr:cNvSpPr>
      </xdr:nvSpPr>
      <xdr:spPr>
        <a:xfrm>
          <a:off x="3657600" y="9525"/>
          <a:ext cx="3267075" cy="1152525"/>
        </a:xfrm>
        <a:prstGeom prst="round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DOMANDA DI PARTECIPAZIONE ALLA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SELEZIONE PER ASSISTENTI DI LINGUA ITALIANA ALL'ESTERO</a:t>
          </a:r>
        </a:p>
      </xdr:txBody>
    </xdr:sp>
    <xdr:clientData/>
  </xdr:twoCellAnchor>
  <xdr:twoCellAnchor>
    <xdr:from>
      <xdr:col>4</xdr:col>
      <xdr:colOff>333375</xdr:colOff>
      <xdr:row>20</xdr:row>
      <xdr:rowOff>0</xdr:rowOff>
    </xdr:from>
    <xdr:to>
      <xdr:col>4</xdr:col>
      <xdr:colOff>781050</xdr:colOff>
      <xdr:row>21</xdr:row>
      <xdr:rowOff>9525</xdr:rowOff>
    </xdr:to>
    <xdr:sp>
      <xdr:nvSpPr>
        <xdr:cNvPr id="28" name="Testo 175"/>
        <xdr:cNvSpPr txBox="1">
          <a:spLocks noChangeArrowheads="1"/>
        </xdr:cNvSpPr>
      </xdr:nvSpPr>
      <xdr:spPr>
        <a:xfrm>
          <a:off x="4486275" y="3238500"/>
          <a:ext cx="447675" cy="171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Nome:</a:t>
          </a:r>
        </a:p>
      </xdr:txBody>
    </xdr:sp>
    <xdr:clientData/>
  </xdr:twoCellAnchor>
  <xdr:twoCellAnchor>
    <xdr:from>
      <xdr:col>4</xdr:col>
      <xdr:colOff>457200</xdr:colOff>
      <xdr:row>26</xdr:row>
      <xdr:rowOff>0</xdr:rowOff>
    </xdr:from>
    <xdr:to>
      <xdr:col>4</xdr:col>
      <xdr:colOff>800100</xdr:colOff>
      <xdr:row>27</xdr:row>
      <xdr:rowOff>0</xdr:rowOff>
    </xdr:to>
    <xdr:sp>
      <xdr:nvSpPr>
        <xdr:cNvPr id="29" name="Testo 176"/>
        <xdr:cNvSpPr txBox="1">
          <a:spLocks noChangeArrowheads="1"/>
        </xdr:cNvSpPr>
      </xdr:nvSpPr>
      <xdr:spPr>
        <a:xfrm>
          <a:off x="4610100" y="4210050"/>
          <a:ext cx="3429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Prov.</a:t>
          </a:r>
        </a:p>
      </xdr:txBody>
    </xdr:sp>
    <xdr:clientData/>
  </xdr:twoCellAnchor>
  <xdr:twoCellAnchor>
    <xdr:from>
      <xdr:col>0</xdr:col>
      <xdr:colOff>47625</xdr:colOff>
      <xdr:row>31</xdr:row>
      <xdr:rowOff>9525</xdr:rowOff>
    </xdr:from>
    <xdr:to>
      <xdr:col>3</xdr:col>
      <xdr:colOff>1362075</xdr:colOff>
      <xdr:row>32</xdr:row>
      <xdr:rowOff>0</xdr:rowOff>
    </xdr:to>
    <xdr:sp>
      <xdr:nvSpPr>
        <xdr:cNvPr id="30" name="Testo 181"/>
        <xdr:cNvSpPr txBox="1">
          <a:spLocks noChangeArrowheads="1"/>
        </xdr:cNvSpPr>
      </xdr:nvSpPr>
      <xdr:spPr>
        <a:xfrm>
          <a:off x="47625" y="5200650"/>
          <a:ext cx="2990850" cy="1524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Il/la sottoscritto/a dichiara sotto la propria responsabilità:</a:t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4</xdr:col>
      <xdr:colOff>790575</xdr:colOff>
      <xdr:row>82</xdr:row>
      <xdr:rowOff>0</xdr:rowOff>
    </xdr:to>
    <xdr:sp>
      <xdr:nvSpPr>
        <xdr:cNvPr id="31" name="Testo 182"/>
        <xdr:cNvSpPr txBox="1">
          <a:spLocks noChangeArrowheads="1"/>
        </xdr:cNvSpPr>
      </xdr:nvSpPr>
      <xdr:spPr>
        <a:xfrm>
          <a:off x="47625" y="13306425"/>
          <a:ext cx="48958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Ai fini della presente selezione chiede che ogni comunicazione sia rimessa al seguente indirizzo: </a:t>
          </a:r>
        </a:p>
      </xdr:txBody>
    </xdr:sp>
    <xdr:clientData/>
  </xdr:twoCellAnchor>
  <xdr:twoCellAnchor>
    <xdr:from>
      <xdr:col>0</xdr:col>
      <xdr:colOff>47625</xdr:colOff>
      <xdr:row>96</xdr:row>
      <xdr:rowOff>0</xdr:rowOff>
    </xdr:from>
    <xdr:to>
      <xdr:col>5</xdr:col>
      <xdr:colOff>742950</xdr:colOff>
      <xdr:row>96</xdr:row>
      <xdr:rowOff>152400</xdr:rowOff>
    </xdr:to>
    <xdr:sp>
      <xdr:nvSpPr>
        <xdr:cNvPr id="32" name="Testo 183"/>
        <xdr:cNvSpPr txBox="1">
          <a:spLocks noChangeArrowheads="1"/>
        </xdr:cNvSpPr>
      </xdr:nvSpPr>
      <xdr:spPr>
        <a:xfrm>
          <a:off x="47625" y="15735300"/>
          <a:ext cx="5676900" cy="1524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Il/la sottoscritto/a si impegna a dare tempestiva notizia di eventuali successive variazioni del predetto recapito.</a:t>
          </a:r>
        </a:p>
      </xdr:txBody>
    </xdr:sp>
    <xdr:clientData/>
  </xdr:twoCellAnchor>
  <xdr:twoCellAnchor>
    <xdr:from>
      <xdr:col>0</xdr:col>
      <xdr:colOff>66675</xdr:colOff>
      <xdr:row>98</xdr:row>
      <xdr:rowOff>28575</xdr:rowOff>
    </xdr:from>
    <xdr:to>
      <xdr:col>5</xdr:col>
      <xdr:colOff>1647825</xdr:colOff>
      <xdr:row>101</xdr:row>
      <xdr:rowOff>104775</xdr:rowOff>
    </xdr:to>
    <xdr:sp>
      <xdr:nvSpPr>
        <xdr:cNvPr id="33" name="Testo 184"/>
        <xdr:cNvSpPr txBox="1">
          <a:spLocks noChangeArrowheads="1"/>
        </xdr:cNvSpPr>
      </xdr:nvSpPr>
      <xdr:spPr>
        <a:xfrm>
          <a:off x="66675" y="16087725"/>
          <a:ext cx="6562725" cy="561975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Il/la sottoscritto/a è consapevole che le dichiarazioni mendaci sono punite ai sensi dell'articolo 26, comma 1, della Legge n: 15 del 4 gennaio1968 che dispone che:"le dichiarazioni mendaci, la falsità negli atti e l'uso di atti falsi nei casi previsti dalla presente Legge, sono puniti ai sensi del Codice Penale e delle leggi speciali in materia".</a:t>
          </a:r>
        </a:p>
      </xdr:txBody>
    </xdr:sp>
    <xdr:clientData/>
  </xdr:twoCellAnchor>
  <xdr:twoCellAnchor>
    <xdr:from>
      <xdr:col>4</xdr:col>
      <xdr:colOff>276225</xdr:colOff>
      <xdr:row>23</xdr:row>
      <xdr:rowOff>152400</xdr:rowOff>
    </xdr:from>
    <xdr:to>
      <xdr:col>4</xdr:col>
      <xdr:colOff>800100</xdr:colOff>
      <xdr:row>25</xdr:row>
      <xdr:rowOff>0</xdr:rowOff>
    </xdr:to>
    <xdr:sp>
      <xdr:nvSpPr>
        <xdr:cNvPr id="34" name="Testo 185"/>
        <xdr:cNvSpPr txBox="1">
          <a:spLocks noChangeArrowheads="1"/>
        </xdr:cNvSpPr>
      </xdr:nvSpPr>
      <xdr:spPr>
        <a:xfrm>
          <a:off x="4429125" y="3876675"/>
          <a:ext cx="523875" cy="171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via, n°</a:t>
          </a:r>
        </a:p>
      </xdr:txBody>
    </xdr:sp>
    <xdr:clientData/>
  </xdr:twoCellAnchor>
  <xdr:twoCellAnchor>
    <xdr:from>
      <xdr:col>2</xdr:col>
      <xdr:colOff>219075</xdr:colOff>
      <xdr:row>26</xdr:row>
      <xdr:rowOff>9525</xdr:rowOff>
    </xdr:from>
    <xdr:to>
      <xdr:col>2</xdr:col>
      <xdr:colOff>552450</xdr:colOff>
      <xdr:row>26</xdr:row>
      <xdr:rowOff>152400</xdr:rowOff>
    </xdr:to>
    <xdr:sp>
      <xdr:nvSpPr>
        <xdr:cNvPr id="35" name="Testo 187"/>
        <xdr:cNvSpPr txBox="1">
          <a:spLocks noChangeArrowheads="1"/>
        </xdr:cNvSpPr>
      </xdr:nvSpPr>
      <xdr:spPr>
        <a:xfrm>
          <a:off x="1285875" y="4219575"/>
          <a:ext cx="333375" cy="14287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CAP</a:t>
          </a:r>
        </a:p>
      </xdr:txBody>
    </xdr:sp>
    <xdr:clientData/>
  </xdr:twoCellAnchor>
  <xdr:twoCellAnchor>
    <xdr:from>
      <xdr:col>4</xdr:col>
      <xdr:colOff>285750</xdr:colOff>
      <xdr:row>85</xdr:row>
      <xdr:rowOff>9525</xdr:rowOff>
    </xdr:from>
    <xdr:to>
      <xdr:col>4</xdr:col>
      <xdr:colOff>771525</xdr:colOff>
      <xdr:row>86</xdr:row>
      <xdr:rowOff>0</xdr:rowOff>
    </xdr:to>
    <xdr:sp>
      <xdr:nvSpPr>
        <xdr:cNvPr id="36" name="Testo 188"/>
        <xdr:cNvSpPr txBox="1">
          <a:spLocks noChangeArrowheads="1"/>
        </xdr:cNvSpPr>
      </xdr:nvSpPr>
      <xdr:spPr>
        <a:xfrm>
          <a:off x="4438650" y="13963650"/>
          <a:ext cx="485775" cy="15240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Località:</a:t>
          </a:r>
        </a:p>
      </xdr:txBody>
    </xdr:sp>
    <xdr:clientData/>
  </xdr:twoCellAnchor>
  <xdr:twoCellAnchor>
    <xdr:from>
      <xdr:col>0</xdr:col>
      <xdr:colOff>333375</xdr:colOff>
      <xdr:row>44</xdr:row>
      <xdr:rowOff>76200</xdr:rowOff>
    </xdr:from>
    <xdr:to>
      <xdr:col>2</xdr:col>
      <xdr:colOff>200025</xdr:colOff>
      <xdr:row>45</xdr:row>
      <xdr:rowOff>57150</xdr:rowOff>
    </xdr:to>
    <xdr:sp>
      <xdr:nvSpPr>
        <xdr:cNvPr id="37" name="Testo 25"/>
        <xdr:cNvSpPr txBox="1">
          <a:spLocks noChangeArrowheads="1"/>
        </xdr:cNvSpPr>
      </xdr:nvSpPr>
      <xdr:spPr>
        <a:xfrm>
          <a:off x="333375" y="7334250"/>
          <a:ext cx="9334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Esame I° anno:</a:t>
          </a:r>
        </a:p>
      </xdr:txBody>
    </xdr:sp>
    <xdr:clientData/>
  </xdr:twoCellAnchor>
  <xdr:twoCellAnchor>
    <xdr:from>
      <xdr:col>0</xdr:col>
      <xdr:colOff>333375</xdr:colOff>
      <xdr:row>45</xdr:row>
      <xdr:rowOff>161925</xdr:rowOff>
    </xdr:from>
    <xdr:to>
      <xdr:col>2</xdr:col>
      <xdr:colOff>209550</xdr:colOff>
      <xdr:row>46</xdr:row>
      <xdr:rowOff>142875</xdr:rowOff>
    </xdr:to>
    <xdr:sp>
      <xdr:nvSpPr>
        <xdr:cNvPr id="38" name="Testo 59"/>
        <xdr:cNvSpPr txBox="1">
          <a:spLocks noChangeArrowheads="1"/>
        </xdr:cNvSpPr>
      </xdr:nvSpPr>
      <xdr:spPr>
        <a:xfrm>
          <a:off x="333375" y="7600950"/>
          <a:ext cx="9429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Esame II° anno:</a:t>
          </a:r>
        </a:p>
      </xdr:txBody>
    </xdr:sp>
    <xdr:clientData/>
  </xdr:twoCellAnchor>
  <xdr:twoCellAnchor>
    <xdr:from>
      <xdr:col>0</xdr:col>
      <xdr:colOff>333375</xdr:colOff>
      <xdr:row>47</xdr:row>
      <xdr:rowOff>57150</xdr:rowOff>
    </xdr:from>
    <xdr:to>
      <xdr:col>2</xdr:col>
      <xdr:colOff>200025</xdr:colOff>
      <xdr:row>48</xdr:row>
      <xdr:rowOff>57150</xdr:rowOff>
    </xdr:to>
    <xdr:sp>
      <xdr:nvSpPr>
        <xdr:cNvPr id="39" name="Testo 60"/>
        <xdr:cNvSpPr txBox="1">
          <a:spLocks noChangeArrowheads="1"/>
        </xdr:cNvSpPr>
      </xdr:nvSpPr>
      <xdr:spPr>
        <a:xfrm>
          <a:off x="333375" y="7858125"/>
          <a:ext cx="9334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Esame III° anno: </a:t>
          </a:r>
        </a:p>
      </xdr:txBody>
    </xdr:sp>
    <xdr:clientData/>
  </xdr:twoCellAnchor>
  <xdr:twoCellAnchor>
    <xdr:from>
      <xdr:col>2</xdr:col>
      <xdr:colOff>400050</xdr:colOff>
      <xdr:row>43</xdr:row>
      <xdr:rowOff>47625</xdr:rowOff>
    </xdr:from>
    <xdr:to>
      <xdr:col>3</xdr:col>
      <xdr:colOff>428625</xdr:colOff>
      <xdr:row>44</xdr:row>
      <xdr:rowOff>9525</xdr:rowOff>
    </xdr:to>
    <xdr:sp>
      <xdr:nvSpPr>
        <xdr:cNvPr id="40" name="Testo 189"/>
        <xdr:cNvSpPr txBox="1">
          <a:spLocks noChangeArrowheads="1"/>
        </xdr:cNvSpPr>
      </xdr:nvSpPr>
      <xdr:spPr>
        <a:xfrm>
          <a:off x="1466850" y="7124700"/>
          <a:ext cx="638175" cy="14287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Votazione</a:t>
          </a:r>
        </a:p>
      </xdr:txBody>
    </xdr:sp>
    <xdr:clientData/>
  </xdr:twoCellAnchor>
  <xdr:twoCellAnchor>
    <xdr:from>
      <xdr:col>4</xdr:col>
      <xdr:colOff>314325</xdr:colOff>
      <xdr:row>89</xdr:row>
      <xdr:rowOff>28575</xdr:rowOff>
    </xdr:from>
    <xdr:to>
      <xdr:col>4</xdr:col>
      <xdr:colOff>781050</xdr:colOff>
      <xdr:row>90</xdr:row>
      <xdr:rowOff>28575</xdr:rowOff>
    </xdr:to>
    <xdr:sp>
      <xdr:nvSpPr>
        <xdr:cNvPr id="41" name="Testo 193"/>
        <xdr:cNvSpPr txBox="1">
          <a:spLocks noChangeArrowheads="1"/>
        </xdr:cNvSpPr>
      </xdr:nvSpPr>
      <xdr:spPr>
        <a:xfrm>
          <a:off x="4467225" y="14630400"/>
          <a:ext cx="46672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Tel.</a:t>
          </a:r>
        </a:p>
      </xdr:txBody>
    </xdr:sp>
    <xdr:clientData/>
  </xdr:twoCellAnchor>
  <xdr:twoCellAnchor>
    <xdr:from>
      <xdr:col>2</xdr:col>
      <xdr:colOff>76200</xdr:colOff>
      <xdr:row>91</xdr:row>
      <xdr:rowOff>19050</xdr:rowOff>
    </xdr:from>
    <xdr:to>
      <xdr:col>2</xdr:col>
      <xdr:colOff>533400</xdr:colOff>
      <xdr:row>92</xdr:row>
      <xdr:rowOff>57150</xdr:rowOff>
    </xdr:to>
    <xdr:sp>
      <xdr:nvSpPr>
        <xdr:cNvPr id="42" name="Testo 194"/>
        <xdr:cNvSpPr txBox="1">
          <a:spLocks noChangeArrowheads="1"/>
        </xdr:cNvSpPr>
      </xdr:nvSpPr>
      <xdr:spPr>
        <a:xfrm>
          <a:off x="1143000" y="14944725"/>
          <a:ext cx="457200" cy="2000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Fax</a:t>
          </a:r>
        </a:p>
      </xdr:txBody>
    </xdr:sp>
    <xdr:clientData/>
  </xdr:twoCellAnchor>
  <xdr:twoCellAnchor>
    <xdr:from>
      <xdr:col>0</xdr:col>
      <xdr:colOff>57150</xdr:colOff>
      <xdr:row>34</xdr:row>
      <xdr:rowOff>38100</xdr:rowOff>
    </xdr:from>
    <xdr:to>
      <xdr:col>3</xdr:col>
      <xdr:colOff>2171700</xdr:colOff>
      <xdr:row>35</xdr:row>
      <xdr:rowOff>28575</xdr:rowOff>
    </xdr:to>
    <xdr:sp>
      <xdr:nvSpPr>
        <xdr:cNvPr id="43" name="Testo 195"/>
        <xdr:cNvSpPr txBox="1">
          <a:spLocks noChangeArrowheads="1"/>
        </xdr:cNvSpPr>
      </xdr:nvSpPr>
      <xdr:spPr>
        <a:xfrm>
          <a:off x="57150" y="5695950"/>
          <a:ext cx="379095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che la propria posizione riguardo agli obblighi di leva è la seguente:</a:t>
          </a:r>
        </a:p>
      </xdr:txBody>
    </xdr:sp>
    <xdr:clientData/>
  </xdr:twoCellAnchor>
  <xdr:twoCellAnchor>
    <xdr:from>
      <xdr:col>0</xdr:col>
      <xdr:colOff>104775</xdr:colOff>
      <xdr:row>54</xdr:row>
      <xdr:rowOff>104775</xdr:rowOff>
    </xdr:from>
    <xdr:to>
      <xdr:col>5</xdr:col>
      <xdr:colOff>933450</xdr:colOff>
      <xdr:row>70</xdr:row>
      <xdr:rowOff>104775</xdr:rowOff>
    </xdr:to>
    <xdr:sp>
      <xdr:nvSpPr>
        <xdr:cNvPr id="44" name="Rectangle 159"/>
        <xdr:cNvSpPr>
          <a:spLocks/>
        </xdr:cNvSpPr>
      </xdr:nvSpPr>
      <xdr:spPr>
        <a:xfrm>
          <a:off x="104775" y="9039225"/>
          <a:ext cx="5810250" cy="2590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68</xdr:row>
      <xdr:rowOff>123825</xdr:rowOff>
    </xdr:from>
    <xdr:to>
      <xdr:col>2</xdr:col>
      <xdr:colOff>485775</xdr:colOff>
      <xdr:row>69</xdr:row>
      <xdr:rowOff>123825</xdr:rowOff>
    </xdr:to>
    <xdr:sp>
      <xdr:nvSpPr>
        <xdr:cNvPr id="45" name="Testo 150"/>
        <xdr:cNvSpPr txBox="1">
          <a:spLocks noChangeArrowheads="1"/>
        </xdr:cNvSpPr>
      </xdr:nvSpPr>
      <xdr:spPr>
        <a:xfrm>
          <a:off x="228600" y="11325225"/>
          <a:ext cx="13239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(*)  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comunque denominate</a:t>
          </a:r>
        </a:p>
      </xdr:txBody>
    </xdr:sp>
    <xdr:clientData/>
  </xdr:twoCellAnchor>
  <xdr:twoCellAnchor>
    <xdr:from>
      <xdr:col>0</xdr:col>
      <xdr:colOff>285750</xdr:colOff>
      <xdr:row>57</xdr:row>
      <xdr:rowOff>66675</xdr:rowOff>
    </xdr:from>
    <xdr:to>
      <xdr:col>3</xdr:col>
      <xdr:colOff>466725</xdr:colOff>
      <xdr:row>58</xdr:row>
      <xdr:rowOff>66675</xdr:rowOff>
    </xdr:to>
    <xdr:sp>
      <xdr:nvSpPr>
        <xdr:cNvPr id="46" name="Testo 69"/>
        <xdr:cNvSpPr txBox="1">
          <a:spLocks noChangeArrowheads="1"/>
        </xdr:cNvSpPr>
      </xdr:nvSpPr>
      <xdr:spPr>
        <a:xfrm>
          <a:off x="285750" y="9486900"/>
          <a:ext cx="18573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Filologia nelle varie tipologie      </a:t>
          </a:r>
        </a:p>
      </xdr:txBody>
    </xdr:sp>
    <xdr:clientData/>
  </xdr:twoCellAnchor>
  <xdr:twoCellAnchor>
    <xdr:from>
      <xdr:col>0</xdr:col>
      <xdr:colOff>285750</xdr:colOff>
      <xdr:row>58</xdr:row>
      <xdr:rowOff>142875</xdr:rowOff>
    </xdr:from>
    <xdr:to>
      <xdr:col>3</xdr:col>
      <xdr:colOff>352425</xdr:colOff>
      <xdr:row>59</xdr:row>
      <xdr:rowOff>142875</xdr:rowOff>
    </xdr:to>
    <xdr:sp>
      <xdr:nvSpPr>
        <xdr:cNvPr id="47" name="Testo 76"/>
        <xdr:cNvSpPr txBox="1">
          <a:spLocks noChangeArrowheads="1"/>
        </xdr:cNvSpPr>
      </xdr:nvSpPr>
      <xdr:spPr>
        <a:xfrm>
          <a:off x="285750" y="9725025"/>
          <a:ext cx="17430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Linguistica nelle varie tipologie </a:t>
          </a:r>
        </a:p>
      </xdr:txBody>
    </xdr:sp>
    <xdr:clientData/>
  </xdr:twoCellAnchor>
  <xdr:twoCellAnchor>
    <xdr:from>
      <xdr:col>0</xdr:col>
      <xdr:colOff>285750</xdr:colOff>
      <xdr:row>60</xdr:row>
      <xdr:rowOff>57150</xdr:rowOff>
    </xdr:from>
    <xdr:to>
      <xdr:col>2</xdr:col>
      <xdr:colOff>400050</xdr:colOff>
      <xdr:row>61</xdr:row>
      <xdr:rowOff>57150</xdr:rowOff>
    </xdr:to>
    <xdr:sp>
      <xdr:nvSpPr>
        <xdr:cNvPr id="48" name="Testo 84"/>
        <xdr:cNvSpPr txBox="1">
          <a:spLocks noChangeArrowheads="1"/>
        </xdr:cNvSpPr>
      </xdr:nvSpPr>
      <xdr:spPr>
        <a:xfrm>
          <a:off x="285750" y="9963150"/>
          <a:ext cx="11811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Letteratura Italiana                         </a:t>
          </a:r>
        </a:p>
      </xdr:txBody>
    </xdr:sp>
    <xdr:clientData/>
  </xdr:twoCellAnchor>
  <xdr:twoCellAnchor>
    <xdr:from>
      <xdr:col>0</xdr:col>
      <xdr:colOff>285750</xdr:colOff>
      <xdr:row>61</xdr:row>
      <xdr:rowOff>133350</xdr:rowOff>
    </xdr:from>
    <xdr:to>
      <xdr:col>3</xdr:col>
      <xdr:colOff>200025</xdr:colOff>
      <xdr:row>62</xdr:row>
      <xdr:rowOff>133350</xdr:rowOff>
    </xdr:to>
    <xdr:sp>
      <xdr:nvSpPr>
        <xdr:cNvPr id="49" name="Testo 90"/>
        <xdr:cNvSpPr txBox="1">
          <a:spLocks noChangeArrowheads="1"/>
        </xdr:cNvSpPr>
      </xdr:nvSpPr>
      <xdr:spPr>
        <a:xfrm>
          <a:off x="285750" y="10201275"/>
          <a:ext cx="15906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Lingua e Letteratura italiana         </a:t>
          </a:r>
        </a:p>
      </xdr:txBody>
    </xdr:sp>
    <xdr:clientData/>
  </xdr:twoCellAnchor>
  <xdr:twoCellAnchor>
    <xdr:from>
      <xdr:col>0</xdr:col>
      <xdr:colOff>285750</xdr:colOff>
      <xdr:row>63</xdr:row>
      <xdr:rowOff>47625</xdr:rowOff>
    </xdr:from>
    <xdr:to>
      <xdr:col>3</xdr:col>
      <xdr:colOff>371475</xdr:colOff>
      <xdr:row>64</xdr:row>
      <xdr:rowOff>47625</xdr:rowOff>
    </xdr:to>
    <xdr:sp>
      <xdr:nvSpPr>
        <xdr:cNvPr id="50" name="Testo 97"/>
        <xdr:cNvSpPr txBox="1">
          <a:spLocks noChangeArrowheads="1"/>
        </xdr:cNvSpPr>
      </xdr:nvSpPr>
      <xdr:spPr>
        <a:xfrm>
          <a:off x="285750" y="10439400"/>
          <a:ext cx="176212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Letterature contemporanee (*)       </a:t>
          </a:r>
        </a:p>
      </xdr:txBody>
    </xdr:sp>
    <xdr:clientData/>
  </xdr:twoCellAnchor>
  <xdr:twoCellAnchor>
    <xdr:from>
      <xdr:col>0</xdr:col>
      <xdr:colOff>285750</xdr:colOff>
      <xdr:row>64</xdr:row>
      <xdr:rowOff>142875</xdr:rowOff>
    </xdr:from>
    <xdr:to>
      <xdr:col>3</xdr:col>
      <xdr:colOff>371475</xdr:colOff>
      <xdr:row>65</xdr:row>
      <xdr:rowOff>142875</xdr:rowOff>
    </xdr:to>
    <xdr:sp>
      <xdr:nvSpPr>
        <xdr:cNvPr id="51" name="Testo 103"/>
        <xdr:cNvSpPr txBox="1">
          <a:spLocks noChangeArrowheads="1"/>
        </xdr:cNvSpPr>
      </xdr:nvSpPr>
      <xdr:spPr>
        <a:xfrm>
          <a:off x="285750" y="10696575"/>
          <a:ext cx="176212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Letterature moderne comparate dell'Italia contemporanea      </a:t>
          </a:r>
        </a:p>
      </xdr:txBody>
    </xdr:sp>
    <xdr:clientData/>
  </xdr:twoCellAnchor>
  <xdr:twoCellAnchor>
    <xdr:from>
      <xdr:col>3</xdr:col>
      <xdr:colOff>466725</xdr:colOff>
      <xdr:row>55</xdr:row>
      <xdr:rowOff>133350</xdr:rowOff>
    </xdr:from>
    <xdr:to>
      <xdr:col>3</xdr:col>
      <xdr:colOff>1104900</xdr:colOff>
      <xdr:row>56</xdr:row>
      <xdr:rowOff>142875</xdr:rowOff>
    </xdr:to>
    <xdr:sp>
      <xdr:nvSpPr>
        <xdr:cNvPr id="52" name="Testo 151"/>
        <xdr:cNvSpPr txBox="1">
          <a:spLocks noChangeArrowheads="1"/>
        </xdr:cNvSpPr>
      </xdr:nvSpPr>
      <xdr:spPr>
        <a:xfrm>
          <a:off x="2143125" y="9229725"/>
          <a:ext cx="638175" cy="171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Votazione</a:t>
          </a:r>
        </a:p>
      </xdr:txBody>
    </xdr:sp>
    <xdr:clientData/>
  </xdr:twoCellAnchor>
  <xdr:twoCellAnchor>
    <xdr:from>
      <xdr:col>3</xdr:col>
      <xdr:colOff>1466850</xdr:colOff>
      <xdr:row>57</xdr:row>
      <xdr:rowOff>57150</xdr:rowOff>
    </xdr:from>
    <xdr:to>
      <xdr:col>4</xdr:col>
      <xdr:colOff>476250</xdr:colOff>
      <xdr:row>58</xdr:row>
      <xdr:rowOff>57150</xdr:rowOff>
    </xdr:to>
    <xdr:sp>
      <xdr:nvSpPr>
        <xdr:cNvPr id="53" name="Testo 112"/>
        <xdr:cNvSpPr txBox="1">
          <a:spLocks noChangeArrowheads="1"/>
        </xdr:cNvSpPr>
      </xdr:nvSpPr>
      <xdr:spPr>
        <a:xfrm>
          <a:off x="3143250" y="9477375"/>
          <a:ext cx="14859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e critica del cinema                </a:t>
          </a:r>
        </a:p>
      </xdr:txBody>
    </xdr:sp>
    <xdr:clientData/>
  </xdr:twoCellAnchor>
  <xdr:twoCellAnchor>
    <xdr:from>
      <xdr:col>3</xdr:col>
      <xdr:colOff>1466850</xdr:colOff>
      <xdr:row>58</xdr:row>
      <xdr:rowOff>133350</xdr:rowOff>
    </xdr:from>
    <xdr:to>
      <xdr:col>4</xdr:col>
      <xdr:colOff>161925</xdr:colOff>
      <xdr:row>59</xdr:row>
      <xdr:rowOff>133350</xdr:rowOff>
    </xdr:to>
    <xdr:sp>
      <xdr:nvSpPr>
        <xdr:cNvPr id="54" name="Testo 118"/>
        <xdr:cNvSpPr txBox="1">
          <a:spLocks noChangeArrowheads="1"/>
        </xdr:cNvSpPr>
      </xdr:nvSpPr>
      <xdr:spPr>
        <a:xfrm>
          <a:off x="3143250" y="9715500"/>
          <a:ext cx="11715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della musica                           </a:t>
          </a:r>
        </a:p>
      </xdr:txBody>
    </xdr:sp>
    <xdr:clientData/>
  </xdr:twoCellAnchor>
  <xdr:twoCellAnchor>
    <xdr:from>
      <xdr:col>3</xdr:col>
      <xdr:colOff>1466850</xdr:colOff>
      <xdr:row>60</xdr:row>
      <xdr:rowOff>47625</xdr:rowOff>
    </xdr:from>
    <xdr:to>
      <xdr:col>4</xdr:col>
      <xdr:colOff>323850</xdr:colOff>
      <xdr:row>61</xdr:row>
      <xdr:rowOff>47625</xdr:rowOff>
    </xdr:to>
    <xdr:sp>
      <xdr:nvSpPr>
        <xdr:cNvPr id="55" name="Testo 125"/>
        <xdr:cNvSpPr txBox="1">
          <a:spLocks noChangeArrowheads="1"/>
        </xdr:cNvSpPr>
      </xdr:nvSpPr>
      <xdr:spPr>
        <a:xfrm>
          <a:off x="3143250" y="9953625"/>
          <a:ext cx="13335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dell'arte moderna            </a:t>
          </a:r>
        </a:p>
      </xdr:txBody>
    </xdr:sp>
    <xdr:clientData/>
  </xdr:twoCellAnchor>
  <xdr:twoCellAnchor>
    <xdr:from>
      <xdr:col>3</xdr:col>
      <xdr:colOff>1466850</xdr:colOff>
      <xdr:row>61</xdr:row>
      <xdr:rowOff>123825</xdr:rowOff>
    </xdr:from>
    <xdr:to>
      <xdr:col>5</xdr:col>
      <xdr:colOff>28575</xdr:colOff>
      <xdr:row>62</xdr:row>
      <xdr:rowOff>123825</xdr:rowOff>
    </xdr:to>
    <xdr:sp>
      <xdr:nvSpPr>
        <xdr:cNvPr id="56" name="Testo 131"/>
        <xdr:cNvSpPr txBox="1">
          <a:spLocks noChangeArrowheads="1"/>
        </xdr:cNvSpPr>
      </xdr:nvSpPr>
      <xdr:spPr>
        <a:xfrm>
          <a:off x="3143250" y="10191750"/>
          <a:ext cx="18669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del teatro e dello spettacolo </a:t>
          </a:r>
        </a:p>
      </xdr:txBody>
    </xdr:sp>
    <xdr:clientData/>
  </xdr:twoCellAnchor>
  <xdr:twoCellAnchor>
    <xdr:from>
      <xdr:col>3</xdr:col>
      <xdr:colOff>1466850</xdr:colOff>
      <xdr:row>63</xdr:row>
      <xdr:rowOff>57150</xdr:rowOff>
    </xdr:from>
    <xdr:to>
      <xdr:col>3</xdr:col>
      <xdr:colOff>2371725</xdr:colOff>
      <xdr:row>64</xdr:row>
      <xdr:rowOff>57150</xdr:rowOff>
    </xdr:to>
    <xdr:sp>
      <xdr:nvSpPr>
        <xdr:cNvPr id="57" name="Testo 138"/>
        <xdr:cNvSpPr txBox="1">
          <a:spLocks noChangeArrowheads="1"/>
        </xdr:cNvSpPr>
      </xdr:nvSpPr>
      <xdr:spPr>
        <a:xfrm>
          <a:off x="3143250" y="10448925"/>
          <a:ext cx="90487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moderna                            </a:t>
          </a:r>
        </a:p>
      </xdr:txBody>
    </xdr:sp>
    <xdr:clientData/>
  </xdr:twoCellAnchor>
  <xdr:twoCellAnchor>
    <xdr:from>
      <xdr:col>3</xdr:col>
      <xdr:colOff>1466850</xdr:colOff>
      <xdr:row>64</xdr:row>
      <xdr:rowOff>133350</xdr:rowOff>
    </xdr:from>
    <xdr:to>
      <xdr:col>3</xdr:col>
      <xdr:colOff>2419350</xdr:colOff>
      <xdr:row>65</xdr:row>
      <xdr:rowOff>133350</xdr:rowOff>
    </xdr:to>
    <xdr:sp>
      <xdr:nvSpPr>
        <xdr:cNvPr id="58" name="Testo 144"/>
        <xdr:cNvSpPr txBox="1">
          <a:spLocks noChangeArrowheads="1"/>
        </xdr:cNvSpPr>
      </xdr:nvSpPr>
      <xdr:spPr>
        <a:xfrm>
          <a:off x="3143250" y="10687050"/>
          <a:ext cx="952500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del teatro                         </a:t>
          </a:r>
        </a:p>
      </xdr:txBody>
    </xdr:sp>
    <xdr:clientData/>
  </xdr:twoCellAnchor>
  <xdr:twoCellAnchor>
    <xdr:from>
      <xdr:col>5</xdr:col>
      <xdr:colOff>19050</xdr:colOff>
      <xdr:row>55</xdr:row>
      <xdr:rowOff>142875</xdr:rowOff>
    </xdr:from>
    <xdr:to>
      <xdr:col>5</xdr:col>
      <xdr:colOff>657225</xdr:colOff>
      <xdr:row>56</xdr:row>
      <xdr:rowOff>152400</xdr:rowOff>
    </xdr:to>
    <xdr:sp>
      <xdr:nvSpPr>
        <xdr:cNvPr id="59" name="Testo 155"/>
        <xdr:cNvSpPr txBox="1">
          <a:spLocks noChangeArrowheads="1"/>
        </xdr:cNvSpPr>
      </xdr:nvSpPr>
      <xdr:spPr>
        <a:xfrm>
          <a:off x="5000625" y="9239250"/>
          <a:ext cx="638175" cy="171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Votazione</a:t>
          </a:r>
        </a:p>
      </xdr:txBody>
    </xdr:sp>
    <xdr:clientData/>
  </xdr:twoCellAnchor>
  <xdr:twoCellAnchor>
    <xdr:from>
      <xdr:col>0</xdr:col>
      <xdr:colOff>295275</xdr:colOff>
      <xdr:row>66</xdr:row>
      <xdr:rowOff>57150</xdr:rowOff>
    </xdr:from>
    <xdr:to>
      <xdr:col>3</xdr:col>
      <xdr:colOff>381000</xdr:colOff>
      <xdr:row>67</xdr:row>
      <xdr:rowOff>57150</xdr:rowOff>
    </xdr:to>
    <xdr:sp>
      <xdr:nvSpPr>
        <xdr:cNvPr id="60" name="Testo 196"/>
        <xdr:cNvSpPr txBox="1">
          <a:spLocks noChangeArrowheads="1"/>
        </xdr:cNvSpPr>
      </xdr:nvSpPr>
      <xdr:spPr>
        <a:xfrm>
          <a:off x="295275" y="10934700"/>
          <a:ext cx="1762125" cy="1619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Storia dell'Italia contemporanea      </a:t>
          </a:r>
        </a:p>
      </xdr:txBody>
    </xdr:sp>
    <xdr:clientData/>
  </xdr:twoCellAnchor>
  <xdr:twoCellAnchor>
    <xdr:from>
      <xdr:col>3</xdr:col>
      <xdr:colOff>1447800</xdr:colOff>
      <xdr:row>67</xdr:row>
      <xdr:rowOff>133350</xdr:rowOff>
    </xdr:from>
    <xdr:to>
      <xdr:col>5</xdr:col>
      <xdr:colOff>828675</xdr:colOff>
      <xdr:row>70</xdr:row>
      <xdr:rowOff>0</xdr:rowOff>
    </xdr:to>
    <xdr:sp>
      <xdr:nvSpPr>
        <xdr:cNvPr id="61" name="Testo 199"/>
        <xdr:cNvSpPr txBox="1">
          <a:spLocks noChangeArrowheads="1"/>
        </xdr:cNvSpPr>
      </xdr:nvSpPr>
      <xdr:spPr>
        <a:xfrm>
          <a:off x="3124200" y="11172825"/>
          <a:ext cx="2686050" cy="3524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AVVERTENZE IN CASO DI ERRORE DI INSERIMENTO:
- Per cambiare il voto riselezionare il valore corretto;
- Per eliminare un voto  selezionare "annulla" dell'elenco a discesa.  </a:t>
          </a:r>
        </a:p>
      </xdr:txBody>
    </xdr:sp>
    <xdr:clientData/>
  </xdr:twoCellAnchor>
  <xdr:twoCellAnchor>
    <xdr:from>
      <xdr:col>0</xdr:col>
      <xdr:colOff>66675</xdr:colOff>
      <xdr:row>102</xdr:row>
      <xdr:rowOff>66675</xdr:rowOff>
    </xdr:from>
    <xdr:to>
      <xdr:col>5</xdr:col>
      <xdr:colOff>1628775</xdr:colOff>
      <xdr:row>104</xdr:row>
      <xdr:rowOff>133350</xdr:rowOff>
    </xdr:to>
    <xdr:sp>
      <xdr:nvSpPr>
        <xdr:cNvPr id="62" name="Testo 203"/>
        <xdr:cNvSpPr txBox="1">
          <a:spLocks noChangeArrowheads="1"/>
        </xdr:cNvSpPr>
      </xdr:nvSpPr>
      <xdr:spPr>
        <a:xfrm>
          <a:off x="66675" y="16773525"/>
          <a:ext cx="6543675" cy="390525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Il/la sottoscritta, ai sensi della legge n. 675 del 31 dicembre 1996, autorizza l'Amministrazione ad utilizzare, esclusivamente ai fini istituzionali, i dati personali dichiarati, necessari per l'espletamento della procedura di selezione di cui alla presente domanda.</a:t>
          </a:r>
        </a:p>
      </xdr:txBody>
    </xdr:sp>
    <xdr:clientData/>
  </xdr:twoCellAnchor>
  <xdr:twoCellAnchor>
    <xdr:from>
      <xdr:col>3</xdr:col>
      <xdr:colOff>457200</xdr:colOff>
      <xdr:row>115</xdr:row>
      <xdr:rowOff>38100</xdr:rowOff>
    </xdr:from>
    <xdr:to>
      <xdr:col>4</xdr:col>
      <xdr:colOff>590550</xdr:colOff>
      <xdr:row>117</xdr:row>
      <xdr:rowOff>76200</xdr:rowOff>
    </xdr:to>
    <xdr:sp>
      <xdr:nvSpPr>
        <xdr:cNvPr id="63" name="Testo 204"/>
        <xdr:cNvSpPr txBox="1">
          <a:spLocks noChangeArrowheads="1"/>
        </xdr:cNvSpPr>
      </xdr:nvSpPr>
      <xdr:spPr>
        <a:xfrm>
          <a:off x="2133600" y="18849975"/>
          <a:ext cx="2609850" cy="361950"/>
        </a:xfrm>
        <a:prstGeom prst="roundRect">
          <a:avLst/>
        </a:prstGeom>
        <a:solidFill>
          <a:srgbClr val="FFFFFF"/>
        </a:solidFill>
        <a:ln w="1714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FINE DEL TESTO</a:t>
          </a:r>
        </a:p>
      </xdr:txBody>
    </xdr:sp>
    <xdr:clientData/>
  </xdr:twoCellAnchor>
  <xdr:twoCellAnchor editAs="absolute">
    <xdr:from>
      <xdr:col>0</xdr:col>
      <xdr:colOff>76200</xdr:colOff>
      <xdr:row>105</xdr:row>
      <xdr:rowOff>76200</xdr:rowOff>
    </xdr:from>
    <xdr:to>
      <xdr:col>5</xdr:col>
      <xdr:colOff>904875</xdr:colOff>
      <xdr:row>114</xdr:row>
      <xdr:rowOff>123825</xdr:rowOff>
    </xdr:to>
    <xdr:sp>
      <xdr:nvSpPr>
        <xdr:cNvPr id="64" name="Testo 208"/>
        <xdr:cNvSpPr txBox="1">
          <a:spLocks noChangeArrowheads="1"/>
        </xdr:cNvSpPr>
      </xdr:nvSpPr>
      <xdr:spPr>
        <a:xfrm>
          <a:off x="76200" y="17268825"/>
          <a:ext cx="5810250" cy="15049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Ai fini della partecipazione alla selezione per assistenti di lingua italiana si rammenta che il candidato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deve inviare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Domanda di partecipazione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"Allegato A"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(vedi punto 1dell'Avviso)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su carta semplice, debitamente sottoscritta,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unitamente al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Formulario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"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Allegato B"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(vedi punto 2 dell'Avviso).
Per coloro che invieranno anche la presente domanda informatizzata, il termine di presentazione della documentazione cartacea, è prorogato 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15 febbraio 2000.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PRIMA DELL'INVIO DELLA DOCUMENTAZIONE  VERIFICARE L'ESATTEZZA DEI DATI DICHIARATI.</a:t>
          </a:r>
        </a:p>
      </xdr:txBody>
    </xdr:sp>
    <xdr:clientData/>
  </xdr:twoCellAnchor>
  <xdr:twoCellAnchor editAs="absolute">
    <xdr:from>
      <xdr:col>0</xdr:col>
      <xdr:colOff>95250</xdr:colOff>
      <xdr:row>8</xdr:row>
      <xdr:rowOff>66675</xdr:rowOff>
    </xdr:from>
    <xdr:to>
      <xdr:col>5</xdr:col>
      <xdr:colOff>1209675</xdr:colOff>
      <xdr:row>17</xdr:row>
      <xdr:rowOff>152400</xdr:rowOff>
    </xdr:to>
    <xdr:sp>
      <xdr:nvSpPr>
        <xdr:cNvPr id="65" name="Testo 211"/>
        <xdr:cNvSpPr txBox="1">
          <a:spLocks noChangeArrowheads="1"/>
        </xdr:cNvSpPr>
      </xdr:nvSpPr>
      <xdr:spPr>
        <a:xfrm>
          <a:off x="95250" y="1362075"/>
          <a:ext cx="6096000" cy="15430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ISTRUZIONI PER LA COMPILAZIONE: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Digitare i dati richiesti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nelle caselle a sfondo bianco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
2) Selezionare la voce interessata dall'elenco contenuto nelle caselle  a discesa
     In caso di errore riselezionare la voce corretta.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ISTRUZIONI PER L'INVIO: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Inviare la domanda all'indirizzo: </a:t>
          </a:r>
          <a:r>
            <a:rPr lang="en-US" cap="none" sz="1000" b="1" i="1" u="sng" baseline="0">
              <a:latin typeface="Arial"/>
              <a:ea typeface="Arial"/>
              <a:cs typeface="Arial"/>
            </a:rPr>
            <a:t>assistentilingua@istruzione.it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 formato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Excel 7.0  per WINDOWS 95,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con il nome file "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nome candidato.xls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",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(Ad es. Mario Rossi salverà la domanda con il nome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Rossi.xls);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9.140625" style="44" customWidth="1"/>
    <col min="2" max="2" width="6.8515625" style="44" customWidth="1"/>
    <col min="3" max="3" width="9.140625" style="44" customWidth="1"/>
    <col min="4" max="4" width="37.140625" style="44" customWidth="1"/>
    <col min="5" max="5" width="12.421875" style="44" customWidth="1"/>
    <col min="6" max="6" width="30.28125" style="44" customWidth="1"/>
    <col min="7" max="7" width="13.421875" style="44" customWidth="1"/>
    <col min="8" max="9" width="0" style="44" hidden="1" customWidth="1"/>
    <col min="10" max="10" width="4.7109375" style="44" customWidth="1"/>
    <col min="11" max="16384" width="9.140625" style="44" customWidth="1"/>
  </cols>
  <sheetData>
    <row r="1" spans="1:11" s="52" customFormat="1" ht="12.75">
      <c r="A1" s="48"/>
      <c r="B1" s="49"/>
      <c r="C1" s="49"/>
      <c r="D1" s="49"/>
      <c r="E1" s="49"/>
      <c r="F1" s="49"/>
      <c r="G1" s="50"/>
      <c r="H1" s="51"/>
      <c r="I1" s="51"/>
      <c r="J1" s="51"/>
      <c r="K1" s="51"/>
    </row>
    <row r="2" spans="1:11" ht="12.75">
      <c r="A2" s="53"/>
      <c r="B2" s="54"/>
      <c r="C2" s="54"/>
      <c r="D2" s="54"/>
      <c r="E2" s="54"/>
      <c r="F2" s="54"/>
      <c r="G2" s="55"/>
      <c r="H2" s="56"/>
      <c r="I2" s="56"/>
      <c r="J2" s="56"/>
      <c r="K2" s="56"/>
    </row>
    <row r="3" spans="1:11" ht="12.75">
      <c r="A3" s="53"/>
      <c r="B3" s="54"/>
      <c r="C3" s="54"/>
      <c r="D3" s="54"/>
      <c r="E3" s="54"/>
      <c r="F3" s="54"/>
      <c r="G3" s="55"/>
      <c r="H3" s="56"/>
      <c r="I3" s="56"/>
      <c r="J3" s="56"/>
      <c r="K3" s="56"/>
    </row>
    <row r="4" spans="1:11" ht="12.75">
      <c r="A4" s="53"/>
      <c r="B4" s="54"/>
      <c r="C4" s="54"/>
      <c r="D4" s="54"/>
      <c r="E4" s="54"/>
      <c r="F4" s="54"/>
      <c r="G4" s="55"/>
      <c r="H4" s="56"/>
      <c r="I4" s="56"/>
      <c r="J4" s="56"/>
      <c r="K4" s="56"/>
    </row>
    <row r="5" spans="1:11" ht="12.75" customHeight="1">
      <c r="A5" s="53"/>
      <c r="B5" s="54"/>
      <c r="C5" s="54"/>
      <c r="D5" s="54"/>
      <c r="E5" s="54"/>
      <c r="F5" s="54"/>
      <c r="G5" s="55"/>
      <c r="H5" s="56"/>
      <c r="I5" s="56"/>
      <c r="J5" s="56"/>
      <c r="K5" s="56"/>
    </row>
    <row r="6" spans="1:11" ht="12.75" customHeight="1">
      <c r="A6" s="53"/>
      <c r="B6" s="54"/>
      <c r="C6" s="54"/>
      <c r="D6" s="54"/>
      <c r="E6" s="54"/>
      <c r="F6" s="54"/>
      <c r="G6" s="55"/>
      <c r="H6" s="56"/>
      <c r="I6" s="56"/>
      <c r="J6" s="56"/>
      <c r="K6" s="56"/>
    </row>
    <row r="7" spans="1:11" ht="12.75" customHeight="1">
      <c r="A7" s="53"/>
      <c r="B7" s="54"/>
      <c r="C7" s="54"/>
      <c r="D7" s="54"/>
      <c r="E7" s="54"/>
      <c r="F7" s="54"/>
      <c r="G7" s="55"/>
      <c r="H7" s="56"/>
      <c r="I7" s="56"/>
      <c r="J7" s="56"/>
      <c r="K7" s="56"/>
    </row>
    <row r="8" spans="1:11" ht="12.75" customHeight="1">
      <c r="A8" s="53"/>
      <c r="B8" s="54"/>
      <c r="C8" s="54"/>
      <c r="D8" s="54"/>
      <c r="E8" s="54"/>
      <c r="F8" s="54"/>
      <c r="G8" s="55"/>
      <c r="H8" s="56"/>
      <c r="I8" s="56"/>
      <c r="J8" s="56"/>
      <c r="K8" s="56"/>
    </row>
    <row r="9" spans="1:11" ht="12.75" customHeight="1">
      <c r="A9" s="53"/>
      <c r="B9" s="54"/>
      <c r="C9" s="54"/>
      <c r="D9" s="54"/>
      <c r="E9" s="54"/>
      <c r="F9" s="54"/>
      <c r="G9" s="55"/>
      <c r="H9" s="56"/>
      <c r="I9" s="56"/>
      <c r="J9" s="56"/>
      <c r="K9" s="56"/>
    </row>
    <row r="10" spans="1:11" ht="12.75" customHeight="1">
      <c r="A10" s="53"/>
      <c r="B10" s="54"/>
      <c r="C10" s="54"/>
      <c r="D10" s="54"/>
      <c r="E10" s="54"/>
      <c r="F10" s="54"/>
      <c r="G10" s="55"/>
      <c r="H10" s="56"/>
      <c r="I10" s="56"/>
      <c r="J10" s="56"/>
      <c r="K10" s="56"/>
    </row>
    <row r="11" spans="1:11" ht="12.75" customHeight="1">
      <c r="A11" s="53"/>
      <c r="B11" s="54"/>
      <c r="C11" s="54"/>
      <c r="D11" s="54"/>
      <c r="E11" s="54"/>
      <c r="F11" s="54"/>
      <c r="G11" s="55"/>
      <c r="H11" s="56"/>
      <c r="I11" s="56"/>
      <c r="J11" s="56"/>
      <c r="K11" s="56"/>
    </row>
    <row r="12" spans="1:11" ht="12.75" customHeight="1">
      <c r="A12" s="53"/>
      <c r="B12" s="54"/>
      <c r="C12" s="54"/>
      <c r="D12" s="54"/>
      <c r="E12" s="54"/>
      <c r="F12" s="54"/>
      <c r="G12" s="55"/>
      <c r="H12" s="56"/>
      <c r="I12" s="56"/>
      <c r="J12" s="56"/>
      <c r="K12" s="56"/>
    </row>
    <row r="13" spans="1:11" ht="12.75" customHeight="1">
      <c r="A13" s="53"/>
      <c r="B13" s="54"/>
      <c r="C13" s="54"/>
      <c r="D13" s="54"/>
      <c r="E13" s="54"/>
      <c r="F13" s="54"/>
      <c r="G13" s="55"/>
      <c r="H13" s="56"/>
      <c r="I13" s="56"/>
      <c r="J13" s="56"/>
      <c r="K13" s="56"/>
    </row>
    <row r="14" spans="1:11" ht="12.75" customHeight="1">
      <c r="A14" s="53"/>
      <c r="B14" s="54"/>
      <c r="C14" s="54"/>
      <c r="D14" s="54"/>
      <c r="E14" s="54"/>
      <c r="F14" s="54"/>
      <c r="G14" s="55"/>
      <c r="H14" s="56"/>
      <c r="I14" s="56"/>
      <c r="J14" s="56"/>
      <c r="K14" s="56"/>
    </row>
    <row r="15" spans="1:11" ht="12.75" customHeight="1">
      <c r="A15" s="53"/>
      <c r="B15" s="54"/>
      <c r="C15" s="54"/>
      <c r="D15" s="54"/>
      <c r="E15" s="54"/>
      <c r="F15" s="54"/>
      <c r="G15" s="55"/>
      <c r="H15" s="56"/>
      <c r="I15" s="56"/>
      <c r="J15" s="56"/>
      <c r="K15" s="56"/>
    </row>
    <row r="16" spans="1:11" ht="12.75" customHeight="1">
      <c r="A16" s="53"/>
      <c r="B16" s="54"/>
      <c r="C16" s="54"/>
      <c r="D16" s="54"/>
      <c r="E16" s="54"/>
      <c r="F16" s="54"/>
      <c r="G16" s="55"/>
      <c r="H16" s="56"/>
      <c r="I16" s="56"/>
      <c r="J16" s="56"/>
      <c r="K16" s="56"/>
    </row>
    <row r="17" spans="1:11" ht="12.75" customHeight="1">
      <c r="A17" s="53"/>
      <c r="B17" s="54"/>
      <c r="C17" s="54"/>
      <c r="D17" s="54"/>
      <c r="E17" s="54"/>
      <c r="F17" s="54"/>
      <c r="G17" s="55"/>
      <c r="H17" s="56"/>
      <c r="I17" s="56"/>
      <c r="J17" s="56"/>
      <c r="K17" s="56"/>
    </row>
    <row r="18" spans="1:11" ht="12.75" customHeight="1">
      <c r="A18" s="53"/>
      <c r="B18" s="54"/>
      <c r="C18" s="54"/>
      <c r="D18" s="54"/>
      <c r="E18" s="54"/>
      <c r="F18" s="54"/>
      <c r="G18" s="55"/>
      <c r="H18" s="56"/>
      <c r="I18" s="56"/>
      <c r="J18" s="56"/>
      <c r="K18" s="56"/>
    </row>
    <row r="19" spans="1:11" ht="12.75" customHeight="1">
      <c r="A19" s="53"/>
      <c r="B19" s="54"/>
      <c r="C19" s="54"/>
      <c r="D19" s="54"/>
      <c r="E19" s="54"/>
      <c r="F19" s="54"/>
      <c r="G19" s="55"/>
      <c r="H19" s="56"/>
      <c r="I19" s="56"/>
      <c r="J19" s="56"/>
      <c r="K19" s="56"/>
    </row>
    <row r="20" spans="1:11" ht="12.75" customHeight="1">
      <c r="A20" s="53"/>
      <c r="B20" s="54"/>
      <c r="C20" s="54"/>
      <c r="D20" s="54"/>
      <c r="E20" s="54"/>
      <c r="F20" s="54"/>
      <c r="G20" s="55"/>
      <c r="H20" s="56"/>
      <c r="I20" s="56"/>
      <c r="J20" s="56"/>
      <c r="K20" s="56"/>
    </row>
    <row r="21" spans="1:11" ht="12.75">
      <c r="A21" s="57"/>
      <c r="B21" s="54" t="s">
        <v>0</v>
      </c>
      <c r="C21" s="58"/>
      <c r="D21" s="59"/>
      <c r="E21" s="60"/>
      <c r="F21" s="59"/>
      <c r="G21" s="55"/>
      <c r="H21" s="56"/>
      <c r="I21" s="56"/>
      <c r="J21" s="56"/>
      <c r="K21" s="56"/>
    </row>
    <row r="22" spans="1:11" ht="12.75">
      <c r="A22" s="57"/>
      <c r="B22" s="54"/>
      <c r="C22" s="58"/>
      <c r="D22" s="58"/>
      <c r="E22" s="60"/>
      <c r="F22" s="61"/>
      <c r="G22" s="55"/>
      <c r="H22" s="56"/>
      <c r="I22" s="56"/>
      <c r="J22" s="56"/>
      <c r="K22" s="56"/>
    </row>
    <row r="23" spans="1:11" ht="12.75">
      <c r="A23" s="57"/>
      <c r="B23" s="54"/>
      <c r="C23" s="58"/>
      <c r="D23" s="59"/>
      <c r="E23" s="60"/>
      <c r="F23" s="80"/>
      <c r="G23" s="55"/>
      <c r="H23" s="56"/>
      <c r="I23" s="56"/>
      <c r="J23" s="56"/>
      <c r="K23" s="56"/>
    </row>
    <row r="24" spans="1:11" s="64" customFormat="1" ht="12.75">
      <c r="A24" s="53"/>
      <c r="B24" s="58"/>
      <c r="C24" s="58"/>
      <c r="D24" s="58"/>
      <c r="E24" s="58"/>
      <c r="F24" s="61"/>
      <c r="G24" s="62"/>
      <c r="H24" s="63"/>
      <c r="I24" s="63"/>
      <c r="J24" s="63"/>
      <c r="K24" s="63"/>
    </row>
    <row r="25" spans="1:11" s="64" customFormat="1" ht="12.75">
      <c r="A25" s="57"/>
      <c r="B25" s="58"/>
      <c r="C25" s="58"/>
      <c r="D25" s="59"/>
      <c r="E25" s="60"/>
      <c r="F25" s="59"/>
      <c r="G25" s="62"/>
      <c r="H25" s="63"/>
      <c r="I25" s="63"/>
      <c r="J25" s="63"/>
      <c r="K25" s="63"/>
    </row>
    <row r="26" spans="1:11" s="64" customFormat="1" ht="12.75">
      <c r="A26" s="57"/>
      <c r="B26" s="58"/>
      <c r="C26" s="58"/>
      <c r="D26" s="58"/>
      <c r="E26" s="60"/>
      <c r="F26" s="61"/>
      <c r="G26" s="62"/>
      <c r="H26" s="63"/>
      <c r="I26" s="63"/>
      <c r="J26" s="63"/>
      <c r="K26" s="63"/>
    </row>
    <row r="27" spans="1:11" s="64" customFormat="1" ht="12.75">
      <c r="A27" s="57"/>
      <c r="B27" s="58"/>
      <c r="C27" s="58"/>
      <c r="D27" s="79"/>
      <c r="E27" s="60"/>
      <c r="F27" s="61"/>
      <c r="G27" s="62"/>
      <c r="H27" s="63"/>
      <c r="I27" s="63"/>
      <c r="J27" s="63"/>
      <c r="K27" s="63"/>
    </row>
    <row r="28" spans="1:11" s="64" customFormat="1" ht="12.75">
      <c r="A28" s="57"/>
      <c r="B28" s="58"/>
      <c r="C28" s="58"/>
      <c r="D28" s="65"/>
      <c r="E28" s="60"/>
      <c r="F28" s="66"/>
      <c r="G28" s="62"/>
      <c r="H28" s="63"/>
      <c r="I28" s="63"/>
      <c r="J28" s="63"/>
      <c r="K28" s="63"/>
    </row>
    <row r="29" spans="1:11" s="64" customFormat="1" ht="12.75">
      <c r="A29" s="57"/>
      <c r="B29" s="58"/>
      <c r="C29" s="58"/>
      <c r="D29" s="58"/>
      <c r="E29" s="58"/>
      <c r="F29" s="58"/>
      <c r="G29" s="62"/>
      <c r="H29" s="63"/>
      <c r="I29" s="63"/>
      <c r="J29" s="63"/>
      <c r="K29" s="63"/>
    </row>
    <row r="30" spans="1:11" s="64" customFormat="1" ht="12.75" customHeight="1">
      <c r="A30" s="57" t="s">
        <v>1</v>
      </c>
      <c r="B30" s="58"/>
      <c r="C30" s="58"/>
      <c r="D30" s="58"/>
      <c r="E30" s="58"/>
      <c r="F30" s="58"/>
      <c r="G30" s="62"/>
      <c r="H30" s="63"/>
      <c r="I30" s="63"/>
      <c r="J30" s="63"/>
      <c r="K30" s="63"/>
    </row>
    <row r="31" spans="1:11" s="64" customFormat="1" ht="26.25" customHeight="1">
      <c r="A31" s="57"/>
      <c r="B31" s="58"/>
      <c r="C31" s="58"/>
      <c r="D31" s="58"/>
      <c r="E31" s="58"/>
      <c r="F31" s="58"/>
      <c r="G31" s="62"/>
      <c r="H31" s="63"/>
      <c r="I31" s="63"/>
      <c r="J31" s="63"/>
      <c r="K31" s="63"/>
    </row>
    <row r="32" spans="1:11" s="64" customFormat="1" ht="12.75">
      <c r="A32" s="57"/>
      <c r="B32" s="58"/>
      <c r="C32" s="58"/>
      <c r="D32" s="58"/>
      <c r="E32" s="58"/>
      <c r="F32" s="58"/>
      <c r="G32" s="62"/>
      <c r="H32" s="63"/>
      <c r="I32" s="63"/>
      <c r="J32" s="63"/>
      <c r="K32" s="63"/>
    </row>
    <row r="33" spans="1:11" s="64" customFormat="1" ht="10.5" customHeight="1">
      <c r="A33" s="57"/>
      <c r="B33" s="58"/>
      <c r="C33" s="58"/>
      <c r="D33" s="58"/>
      <c r="E33" s="58"/>
      <c r="F33" s="58"/>
      <c r="G33" s="62"/>
      <c r="H33" s="63"/>
      <c r="I33" s="63"/>
      <c r="J33" s="63"/>
      <c r="K33" s="63"/>
    </row>
    <row r="34" spans="1:11" s="64" customFormat="1" ht="13.5" customHeight="1">
      <c r="A34" s="57"/>
      <c r="B34" s="58"/>
      <c r="C34" s="58"/>
      <c r="D34" s="58"/>
      <c r="E34" s="67"/>
      <c r="F34" s="58"/>
      <c r="G34" s="62"/>
      <c r="H34" s="63"/>
      <c r="I34" s="63"/>
      <c r="J34" s="63"/>
      <c r="K34" s="63"/>
    </row>
    <row r="35" spans="1:11" s="64" customFormat="1" ht="13.5" customHeight="1">
      <c r="A35" s="57"/>
      <c r="B35" s="58"/>
      <c r="C35" s="58"/>
      <c r="D35" s="58"/>
      <c r="E35" s="68"/>
      <c r="F35" s="58"/>
      <c r="G35" s="62"/>
      <c r="H35" s="63"/>
      <c r="I35" s="63"/>
      <c r="J35" s="63"/>
      <c r="K35" s="63"/>
    </row>
    <row r="36" spans="1:11" s="64" customFormat="1" ht="6" customHeight="1">
      <c r="A36" s="57"/>
      <c r="B36" s="58"/>
      <c r="C36" s="58"/>
      <c r="D36" s="58"/>
      <c r="E36" s="67"/>
      <c r="F36" s="58"/>
      <c r="G36" s="62"/>
      <c r="H36" s="63"/>
      <c r="I36" s="63"/>
      <c r="J36" s="63"/>
      <c r="K36" s="63"/>
    </row>
    <row r="37" spans="1:11" s="64" customFormat="1" ht="14.25" customHeight="1">
      <c r="A37" s="57"/>
      <c r="B37" s="58"/>
      <c r="C37" s="58"/>
      <c r="D37" s="58"/>
      <c r="E37" s="58"/>
      <c r="F37" s="68"/>
      <c r="G37" s="62"/>
      <c r="H37" s="63"/>
      <c r="I37" s="63"/>
      <c r="J37" s="63"/>
      <c r="K37" s="63"/>
    </row>
    <row r="38" spans="1:11" s="64" customFormat="1" ht="14.25" customHeight="1">
      <c r="A38" s="57"/>
      <c r="B38" s="58"/>
      <c r="C38" s="58"/>
      <c r="D38" s="58"/>
      <c r="E38" s="58"/>
      <c r="F38" s="58"/>
      <c r="G38" s="62"/>
      <c r="H38" s="63"/>
      <c r="I38" s="63"/>
      <c r="J38" s="63"/>
      <c r="K38" s="63"/>
    </row>
    <row r="39" spans="1:11" ht="6.75" customHeight="1">
      <c r="A39" s="53"/>
      <c r="B39" s="54"/>
      <c r="C39" s="58"/>
      <c r="D39" s="54"/>
      <c r="E39" s="54"/>
      <c r="F39" s="54"/>
      <c r="G39" s="55"/>
      <c r="H39" s="56"/>
      <c r="I39" s="56"/>
      <c r="J39" s="56"/>
      <c r="K39" s="56"/>
    </row>
    <row r="40" spans="1:11" ht="14.25" customHeight="1">
      <c r="A40" s="53"/>
      <c r="B40" s="54"/>
      <c r="C40" s="54"/>
      <c r="D40" s="54"/>
      <c r="E40" s="54"/>
      <c r="F40" s="69"/>
      <c r="G40" s="55"/>
      <c r="H40" s="56"/>
      <c r="I40" s="56"/>
      <c r="J40" s="56"/>
      <c r="K40" s="56"/>
    </row>
    <row r="41" spans="1:11" ht="14.25" customHeight="1">
      <c r="A41" s="53"/>
      <c r="B41" s="54"/>
      <c r="C41" s="54"/>
      <c r="D41" s="54"/>
      <c r="E41" s="54"/>
      <c r="F41" s="54"/>
      <c r="G41" s="55"/>
      <c r="H41" s="56"/>
      <c r="I41" s="56"/>
      <c r="J41" s="56"/>
      <c r="K41" s="56"/>
    </row>
    <row r="42" spans="1:11" ht="14.25" customHeight="1">
      <c r="A42" s="53"/>
      <c r="B42" s="54"/>
      <c r="C42" s="54"/>
      <c r="D42" s="54"/>
      <c r="E42" s="54"/>
      <c r="F42" s="54"/>
      <c r="G42" s="55"/>
      <c r="H42" s="56"/>
      <c r="I42" s="56"/>
      <c r="J42" s="56"/>
      <c r="K42" s="56"/>
    </row>
    <row r="43" spans="1:11" ht="14.25" customHeight="1">
      <c r="A43" s="53"/>
      <c r="B43" s="54"/>
      <c r="C43" s="54"/>
      <c r="D43" s="54"/>
      <c r="E43" s="54"/>
      <c r="F43" s="54"/>
      <c r="G43" s="55"/>
      <c r="H43" s="56"/>
      <c r="I43" s="56"/>
      <c r="J43" s="56"/>
      <c r="K43" s="56"/>
    </row>
    <row r="44" spans="1:11" ht="14.25" customHeight="1">
      <c r="A44" s="53"/>
      <c r="B44" s="54"/>
      <c r="C44" s="54"/>
      <c r="D44" s="54"/>
      <c r="E44" s="54"/>
      <c r="F44" s="54"/>
      <c r="G44" s="55"/>
      <c r="H44" s="56"/>
      <c r="I44" s="56"/>
      <c r="J44" s="56"/>
      <c r="K44" s="56"/>
    </row>
    <row r="45" spans="1:11" ht="14.25" customHeight="1">
      <c r="A45" s="53"/>
      <c r="B45" s="54"/>
      <c r="C45" s="54"/>
      <c r="D45" s="54"/>
      <c r="E45" s="54"/>
      <c r="F45" s="54"/>
      <c r="G45" s="55"/>
      <c r="H45" s="56"/>
      <c r="I45" s="56"/>
      <c r="J45" s="56"/>
      <c r="K45" s="56"/>
    </row>
    <row r="46" spans="1:11" ht="14.25" customHeight="1">
      <c r="A46" s="53"/>
      <c r="B46" s="54"/>
      <c r="C46" s="54"/>
      <c r="D46" s="54"/>
      <c r="E46" s="54"/>
      <c r="F46" s="54"/>
      <c r="G46" s="55"/>
      <c r="H46" s="56"/>
      <c r="I46" s="56"/>
      <c r="J46" s="56"/>
      <c r="K46" s="56"/>
    </row>
    <row r="47" spans="1:11" ht="14.25" customHeight="1">
      <c r="A47" s="53"/>
      <c r="B47" s="54"/>
      <c r="C47" s="54"/>
      <c r="D47" s="54"/>
      <c r="E47" s="54"/>
      <c r="F47" s="54"/>
      <c r="G47" s="55"/>
      <c r="H47" s="56"/>
      <c r="I47" s="56"/>
      <c r="J47" s="56"/>
      <c r="K47" s="56"/>
    </row>
    <row r="48" spans="1:11" ht="12.75">
      <c r="A48" s="53"/>
      <c r="B48" s="54"/>
      <c r="C48" s="54"/>
      <c r="D48" s="54"/>
      <c r="E48" s="54"/>
      <c r="F48" s="54"/>
      <c r="G48" s="55"/>
      <c r="H48" s="56"/>
      <c r="I48" s="56"/>
      <c r="J48" s="56"/>
      <c r="K48" s="56"/>
    </row>
    <row r="49" spans="1:11" ht="12.75">
      <c r="A49" s="53"/>
      <c r="B49" s="54"/>
      <c r="C49" s="54"/>
      <c r="D49" s="54"/>
      <c r="E49" s="54"/>
      <c r="F49" s="54"/>
      <c r="G49" s="55"/>
      <c r="H49" s="56"/>
      <c r="I49" s="56"/>
      <c r="J49" s="56"/>
      <c r="K49" s="56"/>
    </row>
    <row r="50" spans="1:11" ht="12.75">
      <c r="A50" s="53"/>
      <c r="B50" s="54"/>
      <c r="C50" s="54"/>
      <c r="D50" s="54"/>
      <c r="E50" s="54"/>
      <c r="F50" s="54"/>
      <c r="G50" s="55"/>
      <c r="H50" s="56"/>
      <c r="I50" s="56"/>
      <c r="J50" s="56"/>
      <c r="K50" s="56"/>
    </row>
    <row r="51" spans="1:11" ht="12.75">
      <c r="A51" s="53"/>
      <c r="B51" s="54"/>
      <c r="C51" s="54"/>
      <c r="D51" s="54"/>
      <c r="E51" s="54"/>
      <c r="F51" s="54"/>
      <c r="G51" s="55"/>
      <c r="H51" s="56"/>
      <c r="I51" s="56"/>
      <c r="J51" s="56"/>
      <c r="K51" s="56"/>
    </row>
    <row r="52" spans="1:11" ht="12.75">
      <c r="A52" s="53"/>
      <c r="B52" s="54"/>
      <c r="C52" s="54"/>
      <c r="D52" s="54"/>
      <c r="E52" s="54"/>
      <c r="F52" s="54"/>
      <c r="G52" s="55"/>
      <c r="H52" s="56"/>
      <c r="I52" s="56"/>
      <c r="J52" s="56"/>
      <c r="K52" s="56"/>
    </row>
    <row r="53" spans="1:11" ht="12.75">
      <c r="A53" s="53"/>
      <c r="B53" s="54"/>
      <c r="C53" s="54"/>
      <c r="D53" s="54"/>
      <c r="E53" s="54"/>
      <c r="F53" s="54"/>
      <c r="G53" s="55"/>
      <c r="H53" s="56"/>
      <c r="I53" s="56"/>
      <c r="J53" s="56"/>
      <c r="K53" s="56"/>
    </row>
    <row r="54" spans="1:11" ht="12.75">
      <c r="A54" s="53"/>
      <c r="B54" s="54"/>
      <c r="C54" s="54"/>
      <c r="D54" s="54"/>
      <c r="E54" s="54"/>
      <c r="F54" s="54"/>
      <c r="G54" s="55"/>
      <c r="H54" s="56"/>
      <c r="I54" s="56"/>
      <c r="J54" s="56"/>
      <c r="K54" s="56"/>
    </row>
    <row r="55" spans="1:11" ht="12.75">
      <c r="A55" s="53"/>
      <c r="B55" s="54"/>
      <c r="C55" s="54"/>
      <c r="D55" s="54"/>
      <c r="E55" s="54"/>
      <c r="F55" s="54"/>
      <c r="G55" s="55"/>
      <c r="H55" s="56"/>
      <c r="I55" s="56"/>
      <c r="J55" s="56"/>
      <c r="K55" s="56"/>
    </row>
    <row r="56" spans="1:11" ht="12.75">
      <c r="A56" s="53"/>
      <c r="B56" s="54"/>
      <c r="C56" s="54"/>
      <c r="D56" s="54"/>
      <c r="E56" s="54"/>
      <c r="F56" s="54"/>
      <c r="G56" s="55"/>
      <c r="H56" s="56"/>
      <c r="I56" s="56"/>
      <c r="J56" s="56"/>
      <c r="K56" s="56"/>
    </row>
    <row r="57" spans="1:11" ht="12.75">
      <c r="A57" s="53"/>
      <c r="B57" s="54"/>
      <c r="C57" s="54"/>
      <c r="D57" s="54"/>
      <c r="E57" s="54"/>
      <c r="F57" s="54"/>
      <c r="G57" s="55"/>
      <c r="H57" s="56"/>
      <c r="I57" s="56"/>
      <c r="J57" s="56"/>
      <c r="K57" s="56"/>
    </row>
    <row r="58" spans="1:11" ht="12.75">
      <c r="A58" s="53"/>
      <c r="B58" s="54"/>
      <c r="C58" s="54"/>
      <c r="D58" s="54"/>
      <c r="E58" s="54"/>
      <c r="F58" s="54"/>
      <c r="G58" s="55"/>
      <c r="H58" s="56"/>
      <c r="I58" s="56"/>
      <c r="J58" s="56"/>
      <c r="K58" s="56"/>
    </row>
    <row r="59" spans="1:11" ht="12.75">
      <c r="A59" s="53"/>
      <c r="B59" s="54"/>
      <c r="C59" s="54"/>
      <c r="D59" s="54"/>
      <c r="E59" s="54"/>
      <c r="F59" s="54"/>
      <c r="G59" s="55"/>
      <c r="H59" s="56"/>
      <c r="I59" s="56"/>
      <c r="J59" s="56"/>
      <c r="K59" s="56"/>
    </row>
    <row r="60" spans="1:11" ht="12.75">
      <c r="A60" s="53"/>
      <c r="B60" s="54"/>
      <c r="C60" s="54"/>
      <c r="D60" s="54"/>
      <c r="E60" s="54"/>
      <c r="F60" s="54"/>
      <c r="G60" s="55"/>
      <c r="H60" s="56"/>
      <c r="I60" s="56"/>
      <c r="J60" s="56"/>
      <c r="K60" s="56"/>
    </row>
    <row r="61" spans="1:11" ht="12.75">
      <c r="A61" s="53"/>
      <c r="B61" s="54"/>
      <c r="C61" s="54"/>
      <c r="D61" s="54"/>
      <c r="E61" s="54"/>
      <c r="F61" s="54"/>
      <c r="G61" s="55"/>
      <c r="H61" s="56"/>
      <c r="I61" s="56"/>
      <c r="J61" s="56"/>
      <c r="K61" s="56"/>
    </row>
    <row r="62" spans="1:11" ht="12.75">
      <c r="A62" s="53"/>
      <c r="B62" s="54"/>
      <c r="C62" s="54"/>
      <c r="D62" s="54"/>
      <c r="E62" s="54"/>
      <c r="F62" s="54"/>
      <c r="G62" s="55"/>
      <c r="H62" s="56"/>
      <c r="I62" s="56"/>
      <c r="J62" s="56"/>
      <c r="K62" s="56"/>
    </row>
    <row r="63" spans="1:11" ht="12.75">
      <c r="A63" s="53"/>
      <c r="B63" s="54"/>
      <c r="C63" s="54"/>
      <c r="D63" s="54"/>
      <c r="E63" s="54"/>
      <c r="F63" s="54"/>
      <c r="G63" s="55"/>
      <c r="H63" s="56"/>
      <c r="I63" s="56"/>
      <c r="J63" s="56"/>
      <c r="K63" s="56"/>
    </row>
    <row r="64" spans="1:11" ht="12.75">
      <c r="A64" s="53"/>
      <c r="B64" s="54"/>
      <c r="C64" s="54"/>
      <c r="D64" s="54"/>
      <c r="E64" s="54"/>
      <c r="F64" s="54"/>
      <c r="G64" s="55"/>
      <c r="H64" s="56"/>
      <c r="I64" s="56"/>
      <c r="J64" s="56"/>
      <c r="K64" s="56"/>
    </row>
    <row r="65" spans="1:11" ht="12.75">
      <c r="A65" s="53"/>
      <c r="B65" s="54"/>
      <c r="C65" s="54"/>
      <c r="D65" s="54"/>
      <c r="E65" s="54"/>
      <c r="F65" s="54"/>
      <c r="G65" s="55"/>
      <c r="H65" s="56"/>
      <c r="I65" s="56"/>
      <c r="J65" s="56"/>
      <c r="K65" s="56"/>
    </row>
    <row r="66" spans="1:11" ht="12.75">
      <c r="A66" s="53"/>
      <c r="B66" s="54"/>
      <c r="C66" s="54"/>
      <c r="D66" s="54"/>
      <c r="E66" s="54"/>
      <c r="F66" s="54"/>
      <c r="G66" s="55"/>
      <c r="H66" s="56"/>
      <c r="I66" s="56"/>
      <c r="J66" s="56"/>
      <c r="K66" s="56"/>
    </row>
    <row r="67" spans="1:11" ht="12.75">
      <c r="A67" s="53"/>
      <c r="B67" s="54"/>
      <c r="C67" s="54"/>
      <c r="D67" s="54"/>
      <c r="E67" s="54"/>
      <c r="F67" s="54"/>
      <c r="G67" s="55"/>
      <c r="H67" s="56"/>
      <c r="I67" s="56"/>
      <c r="J67" s="56"/>
      <c r="K67" s="56"/>
    </row>
    <row r="68" spans="1:11" ht="12.75">
      <c r="A68" s="53"/>
      <c r="B68" s="54"/>
      <c r="C68" s="54"/>
      <c r="D68" s="54"/>
      <c r="E68" s="54"/>
      <c r="F68" s="54"/>
      <c r="G68" s="55"/>
      <c r="H68" s="56"/>
      <c r="I68" s="56"/>
      <c r="J68" s="56"/>
      <c r="K68" s="56"/>
    </row>
    <row r="69" spans="1:11" ht="12.75">
      <c r="A69" s="53"/>
      <c r="B69" s="54"/>
      <c r="C69" s="54"/>
      <c r="D69" s="54"/>
      <c r="E69" s="54"/>
      <c r="F69" s="54"/>
      <c r="G69" s="55"/>
      <c r="H69" s="56"/>
      <c r="I69" s="56"/>
      <c r="J69" s="56"/>
      <c r="K69" s="56"/>
    </row>
    <row r="70" spans="1:11" ht="12.75">
      <c r="A70" s="53"/>
      <c r="B70" s="54"/>
      <c r="C70" s="54"/>
      <c r="D70" s="54"/>
      <c r="E70" s="54"/>
      <c r="F70" s="54"/>
      <c r="G70" s="55"/>
      <c r="H70" s="56"/>
      <c r="I70" s="56"/>
      <c r="J70" s="56"/>
      <c r="K70" s="56"/>
    </row>
    <row r="71" spans="1:11" ht="12.75">
      <c r="A71" s="53"/>
      <c r="B71" s="54"/>
      <c r="C71" s="54"/>
      <c r="D71" s="54"/>
      <c r="E71" s="54"/>
      <c r="F71" s="54"/>
      <c r="G71" s="55"/>
      <c r="H71" s="56"/>
      <c r="I71" s="56"/>
      <c r="J71" s="56"/>
      <c r="K71" s="56"/>
    </row>
    <row r="72" spans="1:11" ht="12.75">
      <c r="A72" s="53"/>
      <c r="B72" s="54"/>
      <c r="C72" s="54"/>
      <c r="D72" s="54"/>
      <c r="E72" s="54"/>
      <c r="F72" s="54"/>
      <c r="G72" s="55"/>
      <c r="H72" s="56"/>
      <c r="I72" s="56"/>
      <c r="J72" s="56"/>
      <c r="K72" s="56"/>
    </row>
    <row r="73" spans="1:11" ht="12.75">
      <c r="A73" s="53"/>
      <c r="B73" s="54"/>
      <c r="C73" s="54"/>
      <c r="D73" s="54"/>
      <c r="E73" s="54"/>
      <c r="F73" s="54"/>
      <c r="G73" s="55"/>
      <c r="H73" s="56"/>
      <c r="I73" s="56"/>
      <c r="J73" s="56"/>
      <c r="K73" s="56"/>
    </row>
    <row r="74" spans="1:11" ht="12.75">
      <c r="A74" s="53"/>
      <c r="B74" s="54"/>
      <c r="C74" s="54"/>
      <c r="D74" s="54"/>
      <c r="E74" s="54"/>
      <c r="F74" s="54"/>
      <c r="G74" s="55"/>
      <c r="H74" s="56"/>
      <c r="I74" s="56"/>
      <c r="J74" s="56"/>
      <c r="K74" s="56"/>
    </row>
    <row r="75" spans="1:11" ht="12.75">
      <c r="A75" s="53"/>
      <c r="B75" s="54"/>
      <c r="C75" s="54"/>
      <c r="D75" s="54"/>
      <c r="E75" s="54"/>
      <c r="F75" s="54"/>
      <c r="G75" s="55"/>
      <c r="H75" s="56"/>
      <c r="I75" s="56"/>
      <c r="J75" s="56"/>
      <c r="K75" s="56"/>
    </row>
    <row r="76" spans="1:11" ht="12.75">
      <c r="A76" s="53"/>
      <c r="B76" s="54"/>
      <c r="C76" s="54"/>
      <c r="D76" s="54"/>
      <c r="E76" s="54"/>
      <c r="F76" s="54"/>
      <c r="G76" s="55"/>
      <c r="H76" s="56"/>
      <c r="I76" s="56"/>
      <c r="J76" s="56"/>
      <c r="K76" s="56"/>
    </row>
    <row r="77" spans="1:11" ht="12.75">
      <c r="A77" s="53"/>
      <c r="B77" s="54"/>
      <c r="C77" s="54"/>
      <c r="D77" s="54"/>
      <c r="E77" s="54"/>
      <c r="F77" s="54"/>
      <c r="G77" s="55"/>
      <c r="H77" s="56"/>
      <c r="I77" s="56"/>
      <c r="J77" s="56"/>
      <c r="K77" s="56"/>
    </row>
    <row r="78" spans="1:11" ht="12.75">
      <c r="A78" s="53"/>
      <c r="B78" s="54"/>
      <c r="C78" s="54"/>
      <c r="D78" s="54"/>
      <c r="E78" s="54"/>
      <c r="F78" s="54"/>
      <c r="G78" s="55"/>
      <c r="H78" s="56"/>
      <c r="I78" s="56"/>
      <c r="J78" s="56"/>
      <c r="K78" s="56"/>
    </row>
    <row r="79" spans="1:11" ht="12.75">
      <c r="A79" s="53"/>
      <c r="B79" s="54"/>
      <c r="C79" s="54"/>
      <c r="D79" s="54"/>
      <c r="E79" s="54"/>
      <c r="F79" s="54"/>
      <c r="G79" s="55"/>
      <c r="H79" s="56"/>
      <c r="I79" s="56"/>
      <c r="J79" s="56"/>
      <c r="K79" s="56"/>
    </row>
    <row r="80" spans="1:11" ht="12.75">
      <c r="A80" s="53"/>
      <c r="B80" s="54"/>
      <c r="C80" s="54"/>
      <c r="D80" s="54"/>
      <c r="E80" s="54"/>
      <c r="F80" s="54"/>
      <c r="G80" s="55"/>
      <c r="H80" s="56"/>
      <c r="I80" s="56"/>
      <c r="J80" s="56"/>
      <c r="K80" s="56"/>
    </row>
    <row r="81" spans="1:11" ht="12.75">
      <c r="A81" s="53"/>
      <c r="B81" s="54"/>
      <c r="C81" s="54"/>
      <c r="D81" s="54"/>
      <c r="E81" s="54"/>
      <c r="F81" s="54"/>
      <c r="G81" s="55"/>
      <c r="H81" s="56"/>
      <c r="I81" s="56"/>
      <c r="J81" s="56"/>
      <c r="K81" s="56"/>
    </row>
    <row r="82" spans="1:11" ht="12.75">
      <c r="A82" s="57"/>
      <c r="B82" s="54"/>
      <c r="C82" s="54"/>
      <c r="D82" s="54"/>
      <c r="E82" s="54"/>
      <c r="F82" s="54"/>
      <c r="G82" s="55"/>
      <c r="H82" s="56"/>
      <c r="I82" s="56"/>
      <c r="J82" s="56"/>
      <c r="K82" s="56"/>
    </row>
    <row r="83" spans="1:11" ht="12.75">
      <c r="A83" s="53"/>
      <c r="B83" s="54"/>
      <c r="C83" s="54"/>
      <c r="D83" s="54"/>
      <c r="E83" s="54"/>
      <c r="F83" s="54"/>
      <c r="G83" s="55"/>
      <c r="H83" s="56"/>
      <c r="I83" s="56"/>
      <c r="J83" s="56"/>
      <c r="K83" s="56"/>
    </row>
    <row r="84" spans="1:11" ht="12.75">
      <c r="A84" s="53"/>
      <c r="B84" s="54"/>
      <c r="C84" s="54"/>
      <c r="D84" s="69"/>
      <c r="E84" s="54"/>
      <c r="F84" s="69"/>
      <c r="G84" s="55"/>
      <c r="H84" s="56"/>
      <c r="I84" s="56"/>
      <c r="J84" s="56"/>
      <c r="K84" s="56"/>
    </row>
    <row r="85" spans="1:11" ht="12.75">
      <c r="A85" s="53"/>
      <c r="B85" s="54"/>
      <c r="C85" s="54"/>
      <c r="D85" s="54"/>
      <c r="E85" s="54"/>
      <c r="F85" s="54"/>
      <c r="G85" s="55"/>
      <c r="H85" s="56"/>
      <c r="I85" s="56"/>
      <c r="J85" s="56"/>
      <c r="K85" s="56"/>
    </row>
    <row r="86" spans="1:11" ht="12.75">
      <c r="A86" s="53"/>
      <c r="B86" s="54"/>
      <c r="C86" s="54"/>
      <c r="D86" s="69"/>
      <c r="E86" s="54"/>
      <c r="F86" s="69"/>
      <c r="G86" s="55"/>
      <c r="H86" s="56"/>
      <c r="I86" s="56"/>
      <c r="J86" s="56"/>
      <c r="K86" s="56"/>
    </row>
    <row r="87" spans="1:11" ht="12.75">
      <c r="A87" s="53"/>
      <c r="B87" s="54"/>
      <c r="C87" s="54"/>
      <c r="D87" s="54"/>
      <c r="E87" s="54"/>
      <c r="F87" s="54"/>
      <c r="G87" s="55"/>
      <c r="H87" s="56"/>
      <c r="I87" s="56"/>
      <c r="J87" s="56"/>
      <c r="K87" s="56"/>
    </row>
    <row r="88" spans="1:11" ht="12.75">
      <c r="A88" s="53"/>
      <c r="B88" s="54"/>
      <c r="C88" s="54"/>
      <c r="D88" s="54"/>
      <c r="E88" s="70"/>
      <c r="F88" s="54"/>
      <c r="G88" s="55"/>
      <c r="H88" s="56"/>
      <c r="I88" s="56"/>
      <c r="J88" s="56"/>
      <c r="K88" s="56"/>
    </row>
    <row r="89" spans="1:11" ht="12.75">
      <c r="A89" s="53"/>
      <c r="B89" s="54"/>
      <c r="C89" s="54"/>
      <c r="D89" s="54"/>
      <c r="E89" s="54"/>
      <c r="F89" s="54"/>
      <c r="G89" s="55"/>
      <c r="H89" s="56"/>
      <c r="I89" s="56"/>
      <c r="J89" s="56"/>
      <c r="K89" s="56"/>
    </row>
    <row r="90" spans="1:11" ht="12.75">
      <c r="A90" s="53"/>
      <c r="B90" s="54"/>
      <c r="C90" s="54"/>
      <c r="D90" s="70"/>
      <c r="E90" s="54"/>
      <c r="F90" s="71"/>
      <c r="G90" s="55"/>
      <c r="H90" s="56"/>
      <c r="I90" s="56"/>
      <c r="J90" s="56"/>
      <c r="K90" s="56"/>
    </row>
    <row r="91" spans="1:11" ht="12.75">
      <c r="A91" s="53"/>
      <c r="B91" s="54"/>
      <c r="C91" s="54"/>
      <c r="D91" s="54"/>
      <c r="E91" s="54"/>
      <c r="F91" s="54"/>
      <c r="G91" s="55"/>
      <c r="H91" s="56"/>
      <c r="I91" s="56"/>
      <c r="J91" s="56"/>
      <c r="K91" s="56"/>
    </row>
    <row r="92" spans="1:11" ht="12.75">
      <c r="A92" s="53"/>
      <c r="B92" s="54"/>
      <c r="C92" s="54"/>
      <c r="D92" s="72"/>
      <c r="E92" s="54"/>
      <c r="F92" s="54"/>
      <c r="G92" s="55"/>
      <c r="H92" s="56"/>
      <c r="I92" s="56"/>
      <c r="J92" s="56"/>
      <c r="K92" s="56"/>
    </row>
    <row r="93" spans="1:11" ht="12.75">
      <c r="A93" s="53"/>
      <c r="B93" s="54"/>
      <c r="C93" s="54"/>
      <c r="D93" s="54"/>
      <c r="E93" s="54"/>
      <c r="F93" s="54"/>
      <c r="G93" s="55"/>
      <c r="H93" s="56"/>
      <c r="I93" s="56"/>
      <c r="J93" s="56"/>
      <c r="K93" s="56"/>
    </row>
    <row r="94" spans="1:11" ht="12.75">
      <c r="A94" s="53"/>
      <c r="B94" s="54"/>
      <c r="C94" s="54"/>
      <c r="D94" s="54"/>
      <c r="E94" s="54"/>
      <c r="F94" s="54"/>
      <c r="G94" s="55"/>
      <c r="H94" s="56"/>
      <c r="I94" s="56"/>
      <c r="J94" s="56"/>
      <c r="K94" s="56"/>
    </row>
    <row r="95" spans="1:11" ht="12.75">
      <c r="A95" s="53"/>
      <c r="B95" s="54"/>
      <c r="C95" s="54"/>
      <c r="D95" s="54"/>
      <c r="E95" s="54"/>
      <c r="F95" s="54"/>
      <c r="G95" s="55"/>
      <c r="H95" s="56"/>
      <c r="I95" s="56"/>
      <c r="J95" s="56"/>
      <c r="K95" s="56"/>
    </row>
    <row r="96" spans="1:11" ht="12.75">
      <c r="A96" s="53"/>
      <c r="B96" s="54"/>
      <c r="C96" s="54"/>
      <c r="D96" s="54"/>
      <c r="E96" s="54"/>
      <c r="F96" s="54"/>
      <c r="G96" s="55"/>
      <c r="H96" s="56"/>
      <c r="I96" s="56"/>
      <c r="J96" s="56"/>
      <c r="K96" s="56"/>
    </row>
    <row r="97" spans="1:11" ht="12.75">
      <c r="A97" s="57"/>
      <c r="B97" s="54"/>
      <c r="C97" s="54"/>
      <c r="D97" s="54"/>
      <c r="E97" s="54"/>
      <c r="F97" s="54"/>
      <c r="G97" s="55"/>
      <c r="H97" s="56"/>
      <c r="I97" s="56"/>
      <c r="J97" s="56"/>
      <c r="K97" s="56"/>
    </row>
    <row r="98" spans="1:11" ht="12.75">
      <c r="A98" s="53"/>
      <c r="B98" s="54"/>
      <c r="C98" s="54"/>
      <c r="D98" s="54"/>
      <c r="E98" s="54"/>
      <c r="F98" s="54"/>
      <c r="G98" s="55"/>
      <c r="H98" s="56"/>
      <c r="I98" s="56"/>
      <c r="J98" s="56"/>
      <c r="K98" s="56"/>
    </row>
    <row r="99" spans="1:11" ht="12.75">
      <c r="A99" s="57"/>
      <c r="B99" s="54"/>
      <c r="C99" s="54"/>
      <c r="D99" s="54"/>
      <c r="E99" s="54"/>
      <c r="F99" s="54"/>
      <c r="G99" s="55"/>
      <c r="H99" s="56"/>
      <c r="I99" s="56"/>
      <c r="J99" s="56"/>
      <c r="K99" s="56"/>
    </row>
    <row r="100" spans="1:11" ht="12.75">
      <c r="A100" s="53"/>
      <c r="B100" s="54"/>
      <c r="C100" s="54"/>
      <c r="D100" s="54"/>
      <c r="E100" s="54"/>
      <c r="F100" s="54"/>
      <c r="G100" s="55"/>
      <c r="H100" s="56"/>
      <c r="I100" s="56"/>
      <c r="J100" s="56"/>
      <c r="K100" s="56"/>
    </row>
    <row r="101" spans="1:11" ht="12.75">
      <c r="A101" s="53"/>
      <c r="B101" s="54"/>
      <c r="C101" s="54"/>
      <c r="D101" s="54"/>
      <c r="E101" s="54"/>
      <c r="F101" s="54"/>
      <c r="G101" s="55"/>
      <c r="H101" s="56"/>
      <c r="I101" s="56"/>
      <c r="J101" s="56"/>
      <c r="K101" s="56"/>
    </row>
    <row r="102" spans="1:11" ht="12.75">
      <c r="A102" s="53"/>
      <c r="B102" s="54"/>
      <c r="C102" s="54"/>
      <c r="D102" s="54"/>
      <c r="E102" s="54"/>
      <c r="F102" s="54"/>
      <c r="G102" s="55"/>
      <c r="H102" s="56"/>
      <c r="I102" s="56"/>
      <c r="J102" s="56"/>
      <c r="K102" s="56"/>
    </row>
    <row r="103" spans="1:11" ht="12.75">
      <c r="A103" s="53"/>
      <c r="B103" s="54"/>
      <c r="C103" s="54"/>
      <c r="D103" s="54"/>
      <c r="E103" s="54"/>
      <c r="F103" s="54"/>
      <c r="G103" s="55"/>
      <c r="H103" s="56"/>
      <c r="I103" s="56"/>
      <c r="J103" s="56"/>
      <c r="K103" s="56"/>
    </row>
    <row r="104" spans="1:11" ht="12.75">
      <c r="A104" s="53"/>
      <c r="B104" s="54"/>
      <c r="C104" s="54"/>
      <c r="D104" s="54"/>
      <c r="E104" s="54"/>
      <c r="F104" s="54"/>
      <c r="G104" s="55"/>
      <c r="H104" s="56"/>
      <c r="I104" s="56"/>
      <c r="J104" s="56"/>
      <c r="K104" s="56"/>
    </row>
    <row r="105" spans="1:11" ht="12.75">
      <c r="A105" s="54"/>
      <c r="B105" s="54"/>
      <c r="C105" s="54"/>
      <c r="D105" s="54"/>
      <c r="E105" s="54"/>
      <c r="F105" s="54"/>
      <c r="G105" s="54"/>
      <c r="H105" s="56"/>
      <c r="I105" s="56"/>
      <c r="J105" s="56"/>
      <c r="K105" s="56"/>
    </row>
    <row r="106" spans="1:11" ht="12.75">
      <c r="A106" s="54"/>
      <c r="B106" s="54"/>
      <c r="C106" s="54"/>
      <c r="D106" s="54"/>
      <c r="E106" s="54"/>
      <c r="F106" s="54"/>
      <c r="G106" s="54"/>
      <c r="H106" s="56"/>
      <c r="I106" s="56"/>
      <c r="J106" s="56"/>
      <c r="K106" s="56"/>
    </row>
    <row r="107" spans="1:11" ht="12.75">
      <c r="A107" s="54"/>
      <c r="B107" s="54"/>
      <c r="C107" s="54"/>
      <c r="D107" s="54"/>
      <c r="E107" s="54"/>
      <c r="F107" s="54"/>
      <c r="G107" s="54"/>
      <c r="H107" s="56"/>
      <c r="I107" s="56"/>
      <c r="J107" s="56"/>
      <c r="K107" s="56"/>
    </row>
    <row r="108" spans="1:11" ht="12.75">
      <c r="A108" s="54"/>
      <c r="B108" s="54"/>
      <c r="C108" s="54"/>
      <c r="D108" s="54"/>
      <c r="E108" s="54"/>
      <c r="F108" s="54"/>
      <c r="G108" s="54"/>
      <c r="H108" s="56"/>
      <c r="I108" s="56"/>
      <c r="J108" s="56"/>
      <c r="K108" s="56"/>
    </row>
    <row r="109" spans="1:11" ht="12.75">
      <c r="A109" s="54"/>
      <c r="B109" s="54"/>
      <c r="C109" s="54"/>
      <c r="D109" s="54"/>
      <c r="E109" s="54"/>
      <c r="F109" s="54"/>
      <c r="G109" s="54"/>
      <c r="H109" s="56"/>
      <c r="I109" s="56"/>
      <c r="J109" s="56"/>
      <c r="K109" s="56"/>
    </row>
    <row r="110" spans="1:11" ht="12.75">
      <c r="A110" s="54"/>
      <c r="B110" s="54"/>
      <c r="C110" s="54"/>
      <c r="D110" s="54"/>
      <c r="E110" s="54"/>
      <c r="F110" s="54"/>
      <c r="G110" s="54"/>
      <c r="H110" s="56"/>
      <c r="I110" s="56"/>
      <c r="J110" s="56"/>
      <c r="K110" s="56"/>
    </row>
    <row r="111" spans="1:11" ht="12.75">
      <c r="A111" s="54"/>
      <c r="B111" s="54"/>
      <c r="C111" s="54"/>
      <c r="D111" s="54"/>
      <c r="E111" s="54"/>
      <c r="F111" s="54"/>
      <c r="G111" s="54"/>
      <c r="H111" s="56"/>
      <c r="I111" s="56"/>
      <c r="J111" s="56"/>
      <c r="K111" s="56"/>
    </row>
    <row r="112" spans="1:11" ht="12.75">
      <c r="A112" s="54"/>
      <c r="B112" s="54"/>
      <c r="C112" s="54"/>
      <c r="D112" s="54"/>
      <c r="E112" s="54"/>
      <c r="F112" s="54"/>
      <c r="G112" s="54"/>
      <c r="H112" s="56"/>
      <c r="I112" s="56"/>
      <c r="J112" s="56"/>
      <c r="K112" s="56"/>
    </row>
    <row r="113" spans="1:11" ht="12.75">
      <c r="A113" s="54"/>
      <c r="B113" s="54"/>
      <c r="C113" s="54"/>
      <c r="D113" s="54"/>
      <c r="E113" s="54"/>
      <c r="F113" s="54"/>
      <c r="G113" s="54"/>
      <c r="H113" s="56"/>
      <c r="I113" s="56"/>
      <c r="J113" s="56"/>
      <c r="K113" s="56"/>
    </row>
    <row r="114" spans="1:11" ht="12.75">
      <c r="A114" s="54"/>
      <c r="B114" s="54"/>
      <c r="C114" s="54"/>
      <c r="D114" s="54"/>
      <c r="E114" s="54"/>
      <c r="F114" s="54"/>
      <c r="G114" s="54"/>
      <c r="H114" s="56"/>
      <c r="I114" s="56"/>
      <c r="J114" s="56"/>
      <c r="K114" s="56"/>
    </row>
    <row r="115" spans="1:11" ht="12.75">
      <c r="A115" s="54"/>
      <c r="B115" s="54"/>
      <c r="C115" s="54"/>
      <c r="D115" s="54"/>
      <c r="E115" s="54"/>
      <c r="F115" s="54"/>
      <c r="G115" s="54"/>
      <c r="H115" s="56"/>
      <c r="I115" s="56"/>
      <c r="J115" s="56"/>
      <c r="K115" s="56"/>
    </row>
    <row r="116" spans="1:11" ht="12.75">
      <c r="A116" s="54"/>
      <c r="B116" s="54"/>
      <c r="C116" s="54"/>
      <c r="D116" s="54"/>
      <c r="E116" s="54"/>
      <c r="F116" s="54"/>
      <c r="G116" s="54"/>
      <c r="H116" s="56"/>
      <c r="I116" s="56"/>
      <c r="J116" s="56"/>
      <c r="K116" s="56"/>
    </row>
    <row r="117" spans="1:11" ht="12.75">
      <c r="A117" s="54"/>
      <c r="B117" s="54"/>
      <c r="C117" s="54"/>
      <c r="D117" s="54"/>
      <c r="E117" s="54"/>
      <c r="F117" s="54"/>
      <c r="G117" s="54"/>
      <c r="H117" s="56"/>
      <c r="I117" s="56"/>
      <c r="J117" s="56"/>
      <c r="K117" s="56"/>
    </row>
    <row r="118" spans="1:11" ht="12.75">
      <c r="A118" s="54"/>
      <c r="B118" s="54"/>
      <c r="C118" s="54"/>
      <c r="D118" s="54"/>
      <c r="E118" s="54"/>
      <c r="F118" s="54"/>
      <c r="G118" s="54"/>
      <c r="H118" s="56"/>
      <c r="I118" s="56"/>
      <c r="J118" s="56"/>
      <c r="K118" s="56"/>
    </row>
    <row r="119" spans="1:11" ht="12.75">
      <c r="A119" s="54"/>
      <c r="B119" s="54"/>
      <c r="C119" s="54"/>
      <c r="D119" s="54"/>
      <c r="E119" s="54"/>
      <c r="F119" s="54"/>
      <c r="G119" s="54"/>
      <c r="H119" s="56"/>
      <c r="I119" s="56"/>
      <c r="J119" s="56"/>
      <c r="K119" s="56"/>
    </row>
    <row r="120" spans="1:11" ht="12.75">
      <c r="A120" s="54"/>
      <c r="B120" s="54"/>
      <c r="C120" s="54"/>
      <c r="D120" s="54"/>
      <c r="E120" s="54"/>
      <c r="F120" s="54"/>
      <c r="G120" s="54"/>
      <c r="H120" s="56"/>
      <c r="I120" s="56"/>
      <c r="J120" s="56"/>
      <c r="K120" s="56"/>
    </row>
    <row r="121" spans="1:11" ht="12.75">
      <c r="A121" s="54"/>
      <c r="B121" s="54"/>
      <c r="C121" s="54"/>
      <c r="D121" s="54"/>
      <c r="E121" s="54"/>
      <c r="F121" s="54"/>
      <c r="G121" s="54"/>
      <c r="H121" s="56"/>
      <c r="I121" s="56"/>
      <c r="J121" s="56"/>
      <c r="K121" s="56"/>
    </row>
    <row r="122" spans="1:11" ht="12.75">
      <c r="A122" s="54"/>
      <c r="B122" s="54"/>
      <c r="C122" s="54"/>
      <c r="D122" s="54"/>
      <c r="E122" s="54"/>
      <c r="F122" s="54"/>
      <c r="G122" s="54"/>
      <c r="H122" s="56"/>
      <c r="I122" s="56"/>
      <c r="J122" s="56"/>
      <c r="K122" s="56"/>
    </row>
    <row r="123" spans="1:11" ht="12.75">
      <c r="A123" s="54"/>
      <c r="B123" s="54"/>
      <c r="C123" s="54"/>
      <c r="D123" s="54"/>
      <c r="E123" s="54"/>
      <c r="F123" s="54"/>
      <c r="G123" s="54"/>
      <c r="H123" s="56"/>
      <c r="I123" s="56"/>
      <c r="J123" s="56"/>
      <c r="K123" s="56"/>
    </row>
    <row r="124" spans="1:11" s="75" customFormat="1" ht="13.5" thickBot="1">
      <c r="A124" s="73"/>
      <c r="B124" s="73"/>
      <c r="C124" s="73"/>
      <c r="D124" s="73"/>
      <c r="E124" s="73"/>
      <c r="F124" s="73"/>
      <c r="G124" s="73"/>
      <c r="H124" s="74"/>
      <c r="I124" s="74"/>
      <c r="J124" s="74"/>
      <c r="K124" s="74"/>
    </row>
  </sheetData>
  <sheetProtection sheet="1" objects="1" scenarios="1"/>
  <printOptions horizontalCentered="1"/>
  <pageMargins left="0.5905511811023623" right="0.6692913385826772" top="0.5118110236220472" bottom="0.5118110236220472" header="0.2755905511811024" footer="0.31496062992125984"/>
  <pageSetup horizontalDpi="300" verticalDpi="300" orientation="landscape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7" sqref="G7"/>
    </sheetView>
  </sheetViews>
  <sheetFormatPr defaultColWidth="9.140625" defaultRowHeight="12.75" customHeight="1"/>
  <cols>
    <col min="7" max="7" width="24.140625" style="0" customWidth="1"/>
  </cols>
  <sheetData>
    <row r="1" spans="1:7" ht="12.75" customHeight="1">
      <c r="A1" s="1" t="s">
        <v>2</v>
      </c>
      <c r="B1" s="2"/>
      <c r="C1" s="2"/>
      <c r="D1" s="3"/>
      <c r="G1" s="4" t="s">
        <v>3</v>
      </c>
    </row>
    <row r="2" spans="1:7" ht="12.75" customHeight="1">
      <c r="A2" s="5" t="s">
        <v>4</v>
      </c>
      <c r="B2" s="6"/>
      <c r="C2" s="6"/>
      <c r="D2" s="7"/>
      <c r="G2" s="8" t="s">
        <v>5</v>
      </c>
    </row>
    <row r="3" spans="1:7" ht="12.75" customHeight="1">
      <c r="A3" s="5" t="s">
        <v>6</v>
      </c>
      <c r="B3" s="6"/>
      <c r="C3" s="6"/>
      <c r="D3" s="7"/>
      <c r="G3" s="8" t="s">
        <v>7</v>
      </c>
    </row>
    <row r="4" spans="1:7" ht="12.75" customHeight="1">
      <c r="A4" s="5" t="s">
        <v>8</v>
      </c>
      <c r="B4" s="6"/>
      <c r="C4" s="6"/>
      <c r="D4" s="7"/>
      <c r="G4" s="8" t="s">
        <v>9</v>
      </c>
    </row>
    <row r="5" spans="1:7" ht="12.75" customHeight="1">
      <c r="A5" s="5" t="s">
        <v>10</v>
      </c>
      <c r="B5" s="6"/>
      <c r="C5" s="6"/>
      <c r="D5" s="7"/>
      <c r="G5" s="8" t="s">
        <v>11</v>
      </c>
    </row>
    <row r="6" spans="1:7" ht="12.75" customHeight="1">
      <c r="A6" s="5" t="s">
        <v>12</v>
      </c>
      <c r="B6" s="6"/>
      <c r="C6" s="6"/>
      <c r="D6" s="7"/>
      <c r="G6" s="8" t="s">
        <v>13</v>
      </c>
    </row>
    <row r="7" spans="1:7" ht="12.75" customHeight="1" thickBot="1">
      <c r="A7" s="9" t="s">
        <v>14</v>
      </c>
      <c r="B7" s="10"/>
      <c r="C7" s="10"/>
      <c r="D7" s="11"/>
      <c r="G7" s="8" t="s">
        <v>15</v>
      </c>
    </row>
    <row r="8" ht="12.75" customHeight="1">
      <c r="G8" s="8" t="s">
        <v>16</v>
      </c>
    </row>
    <row r="9" ht="12.75" customHeight="1" thickBot="1">
      <c r="G9" s="8" t="s">
        <v>17</v>
      </c>
    </row>
    <row r="10" spans="1:7" ht="12.75" customHeight="1">
      <c r="A10" s="12" t="s">
        <v>18</v>
      </c>
      <c r="B10" s="2"/>
      <c r="C10" s="3"/>
      <c r="E10" s="13" t="s">
        <v>19</v>
      </c>
      <c r="G10" s="8" t="s">
        <v>20</v>
      </c>
    </row>
    <row r="11" spans="1:7" ht="12.75" customHeight="1">
      <c r="A11" s="14" t="s">
        <v>21</v>
      </c>
      <c r="B11" s="6"/>
      <c r="C11" s="7"/>
      <c r="E11" s="15">
        <v>18</v>
      </c>
      <c r="G11" s="8" t="s">
        <v>22</v>
      </c>
    </row>
    <row r="12" spans="1:7" ht="12.75" customHeight="1">
      <c r="A12" s="14" t="s">
        <v>23</v>
      </c>
      <c r="B12" s="6"/>
      <c r="C12" s="7"/>
      <c r="E12" s="15">
        <v>19</v>
      </c>
      <c r="G12" s="8" t="s">
        <v>24</v>
      </c>
    </row>
    <row r="13" spans="1:7" ht="12.75" customHeight="1">
      <c r="A13" s="14" t="s">
        <v>25</v>
      </c>
      <c r="B13" s="6"/>
      <c r="C13" s="7"/>
      <c r="E13" s="15">
        <v>20</v>
      </c>
      <c r="G13" s="8" t="s">
        <v>26</v>
      </c>
    </row>
    <row r="14" spans="1:7" ht="12.75" customHeight="1">
      <c r="A14" s="14" t="s">
        <v>27</v>
      </c>
      <c r="B14" s="6"/>
      <c r="C14" s="7"/>
      <c r="E14" s="15">
        <v>21</v>
      </c>
      <c r="G14" s="8" t="s">
        <v>28</v>
      </c>
    </row>
    <row r="15" spans="1:7" ht="12.75" customHeight="1" thickBot="1">
      <c r="A15" s="16" t="s">
        <v>29</v>
      </c>
      <c r="B15" s="10"/>
      <c r="C15" s="11"/>
      <c r="E15" s="15">
        <v>22</v>
      </c>
      <c r="G15" s="8" t="s">
        <v>30</v>
      </c>
    </row>
    <row r="16" spans="5:7" ht="12.75" customHeight="1">
      <c r="E16" s="15">
        <v>23</v>
      </c>
      <c r="G16" s="8" t="s">
        <v>31</v>
      </c>
    </row>
    <row r="17" spans="5:7" ht="12.75" customHeight="1" thickBot="1">
      <c r="E17" s="15">
        <v>24</v>
      </c>
      <c r="G17" s="8" t="s">
        <v>32</v>
      </c>
    </row>
    <row r="18" spans="1:7" ht="12.75" customHeight="1">
      <c r="A18" s="13" t="s">
        <v>33</v>
      </c>
      <c r="E18" s="15">
        <v>25</v>
      </c>
      <c r="G18" s="8" t="s">
        <v>34</v>
      </c>
    </row>
    <row r="19" spans="1:7" ht="12.75" customHeight="1">
      <c r="A19" s="15" t="s">
        <v>35</v>
      </c>
      <c r="E19" s="15">
        <v>26</v>
      </c>
      <c r="G19" s="8" t="s">
        <v>36</v>
      </c>
    </row>
    <row r="20" spans="1:7" ht="12.75" customHeight="1">
      <c r="A20" s="15" t="s">
        <v>37</v>
      </c>
      <c r="E20" s="15">
        <v>27</v>
      </c>
      <c r="G20" s="8" t="s">
        <v>38</v>
      </c>
    </row>
    <row r="21" spans="1:7" ht="12.75" customHeight="1">
      <c r="A21" s="15" t="s">
        <v>39</v>
      </c>
      <c r="E21" s="15">
        <v>28</v>
      </c>
      <c r="G21" s="8" t="s">
        <v>40</v>
      </c>
    </row>
    <row r="22" spans="1:7" ht="12.75" customHeight="1" thickBot="1">
      <c r="A22" s="17" t="s">
        <v>41</v>
      </c>
      <c r="E22" s="15">
        <v>29</v>
      </c>
      <c r="G22" s="8" t="s">
        <v>42</v>
      </c>
    </row>
    <row r="23" spans="5:7" ht="12.75" customHeight="1" thickBot="1">
      <c r="E23" s="15">
        <v>30</v>
      </c>
      <c r="G23" s="8" t="s">
        <v>43</v>
      </c>
    </row>
    <row r="24" spans="1:7" ht="12.75" customHeight="1" thickBot="1">
      <c r="A24" s="18" t="s">
        <v>44</v>
      </c>
      <c r="E24" s="19" t="s">
        <v>45</v>
      </c>
      <c r="G24" s="8" t="s">
        <v>46</v>
      </c>
    </row>
    <row r="25" spans="1:7" ht="12.75" customHeight="1" thickBot="1">
      <c r="A25" s="15" t="s">
        <v>47</v>
      </c>
      <c r="E25" s="19" t="s">
        <v>48</v>
      </c>
      <c r="G25" s="8" t="s">
        <v>49</v>
      </c>
    </row>
    <row r="26" spans="1:7" ht="12.75" customHeight="1" thickBot="1">
      <c r="A26" s="17" t="s">
        <v>50</v>
      </c>
      <c r="G26" s="8" t="s">
        <v>51</v>
      </c>
    </row>
    <row r="27" ht="12.75" customHeight="1">
      <c r="G27" s="8" t="s">
        <v>52</v>
      </c>
    </row>
    <row r="28" ht="12.75" customHeight="1">
      <c r="G28" s="8" t="s">
        <v>53</v>
      </c>
    </row>
    <row r="29" ht="12.75" customHeight="1">
      <c r="G29" s="8" t="s">
        <v>54</v>
      </c>
    </row>
    <row r="30" ht="12.75" customHeight="1">
      <c r="G30" s="8" t="s">
        <v>55</v>
      </c>
    </row>
    <row r="31" ht="12.75" customHeight="1">
      <c r="G31" s="8" t="s">
        <v>56</v>
      </c>
    </row>
    <row r="32" ht="12.75" customHeight="1">
      <c r="G32" s="8" t="s">
        <v>57</v>
      </c>
    </row>
    <row r="33" ht="12.75" customHeight="1">
      <c r="G33" s="8" t="s">
        <v>58</v>
      </c>
    </row>
    <row r="34" ht="12.75" customHeight="1">
      <c r="G34" s="8" t="s">
        <v>59</v>
      </c>
    </row>
    <row r="35" ht="12.75" customHeight="1">
      <c r="G35" s="8" t="s">
        <v>60</v>
      </c>
    </row>
    <row r="36" ht="12.75" customHeight="1">
      <c r="G36" s="8" t="s">
        <v>61</v>
      </c>
    </row>
    <row r="37" ht="12.75" customHeight="1">
      <c r="G37" s="8" t="s">
        <v>62</v>
      </c>
    </row>
    <row r="38" ht="12.75" customHeight="1">
      <c r="G38" s="8" t="s">
        <v>63</v>
      </c>
    </row>
    <row r="39" ht="12.75" customHeight="1">
      <c r="G39" s="8" t="s">
        <v>64</v>
      </c>
    </row>
    <row r="40" ht="12.75" customHeight="1">
      <c r="G40" s="8" t="s">
        <v>65</v>
      </c>
    </row>
    <row r="41" ht="12.75" customHeight="1">
      <c r="G41" s="8" t="s">
        <v>66</v>
      </c>
    </row>
    <row r="42" ht="12.75" customHeight="1">
      <c r="G42" s="8" t="s">
        <v>67</v>
      </c>
    </row>
    <row r="43" ht="12.75" customHeight="1">
      <c r="G43" s="8" t="s">
        <v>68</v>
      </c>
    </row>
    <row r="44" ht="12.75" customHeight="1">
      <c r="G44" s="8" t="s">
        <v>69</v>
      </c>
    </row>
    <row r="45" ht="12.75" customHeight="1">
      <c r="G45" s="8" t="s">
        <v>70</v>
      </c>
    </row>
    <row r="46" ht="12.75" customHeight="1">
      <c r="G46" s="8" t="s">
        <v>71</v>
      </c>
    </row>
    <row r="47" ht="12.75" customHeight="1">
      <c r="G47" s="8" t="s">
        <v>72</v>
      </c>
    </row>
    <row r="48" ht="12.75" customHeight="1">
      <c r="G48" s="8" t="s">
        <v>73</v>
      </c>
    </row>
    <row r="49" ht="12.75" customHeight="1">
      <c r="G49" s="8" t="s">
        <v>74</v>
      </c>
    </row>
    <row r="50" ht="12.75" customHeight="1">
      <c r="G50" s="8" t="s">
        <v>75</v>
      </c>
    </row>
    <row r="51" ht="12.75" customHeight="1">
      <c r="G51" s="8" t="s">
        <v>76</v>
      </c>
    </row>
    <row r="52" ht="12.75" customHeight="1">
      <c r="G52" s="8" t="s">
        <v>77</v>
      </c>
    </row>
    <row r="53" ht="12.75" customHeight="1">
      <c r="G53" s="8" t="s">
        <v>78</v>
      </c>
    </row>
    <row r="54" ht="12.75" customHeight="1">
      <c r="G54" s="8" t="s">
        <v>79</v>
      </c>
    </row>
    <row r="55" ht="12.75" customHeight="1">
      <c r="G55" s="8" t="s">
        <v>80</v>
      </c>
    </row>
    <row r="56" ht="12.75" customHeight="1">
      <c r="G56" s="8" t="s">
        <v>81</v>
      </c>
    </row>
    <row r="57" ht="12.75" customHeight="1">
      <c r="G57" s="8" t="s">
        <v>82</v>
      </c>
    </row>
    <row r="58" ht="12.75" customHeight="1">
      <c r="G58" s="8" t="s">
        <v>83</v>
      </c>
    </row>
    <row r="59" ht="12.75" customHeight="1">
      <c r="G59" s="8" t="s">
        <v>84</v>
      </c>
    </row>
    <row r="60" ht="12.75" customHeight="1">
      <c r="G60" s="8" t="s">
        <v>85</v>
      </c>
    </row>
    <row r="61" ht="12.75" customHeight="1">
      <c r="G61" s="8" t="s">
        <v>86</v>
      </c>
    </row>
    <row r="62" ht="12.75" customHeight="1">
      <c r="G62" s="8" t="s">
        <v>87</v>
      </c>
    </row>
    <row r="63" ht="12.75" customHeight="1">
      <c r="G63" s="8" t="s">
        <v>88</v>
      </c>
    </row>
    <row r="64" ht="12.75" customHeight="1">
      <c r="G64" s="8" t="s">
        <v>89</v>
      </c>
    </row>
    <row r="65" ht="12.75" customHeight="1">
      <c r="G65" s="8" t="s">
        <v>90</v>
      </c>
    </row>
    <row r="66" ht="12.75" customHeight="1">
      <c r="G66" s="8" t="s">
        <v>91</v>
      </c>
    </row>
    <row r="67" ht="12.75" customHeight="1">
      <c r="G67" s="8" t="s">
        <v>92</v>
      </c>
    </row>
    <row r="68" ht="12.75" customHeight="1">
      <c r="G68" s="8" t="s">
        <v>93</v>
      </c>
    </row>
    <row r="69" ht="12.75" customHeight="1">
      <c r="G69" s="8" t="s">
        <v>94</v>
      </c>
    </row>
    <row r="70" ht="12.75" customHeight="1">
      <c r="G70" s="8" t="s">
        <v>95</v>
      </c>
    </row>
    <row r="71" ht="12.75" customHeight="1">
      <c r="G71" s="8" t="s">
        <v>96</v>
      </c>
    </row>
    <row r="72" ht="12.75" customHeight="1">
      <c r="G72" s="8" t="s">
        <v>97</v>
      </c>
    </row>
    <row r="73" ht="12.75" customHeight="1">
      <c r="G73" s="8" t="s">
        <v>98</v>
      </c>
    </row>
    <row r="74" ht="12.75" customHeight="1">
      <c r="G74" s="8" t="s">
        <v>99</v>
      </c>
    </row>
    <row r="75" ht="12.75" customHeight="1">
      <c r="G75" s="8" t="s">
        <v>100</v>
      </c>
    </row>
    <row r="76" ht="12.75" customHeight="1">
      <c r="G76" s="8" t="s">
        <v>101</v>
      </c>
    </row>
    <row r="77" ht="12.75" customHeight="1">
      <c r="G77" s="8" t="s">
        <v>102</v>
      </c>
    </row>
    <row r="78" ht="12.75" customHeight="1">
      <c r="G78" s="8" t="s">
        <v>103</v>
      </c>
    </row>
    <row r="79" ht="12.75" customHeight="1">
      <c r="G79" s="8" t="s">
        <v>104</v>
      </c>
    </row>
    <row r="80" ht="12.75" customHeight="1">
      <c r="G80" s="8" t="s">
        <v>105</v>
      </c>
    </row>
    <row r="81" ht="12.75" customHeight="1">
      <c r="G81" s="8" t="s">
        <v>106</v>
      </c>
    </row>
    <row r="82" ht="12.75" customHeight="1">
      <c r="G82" s="8" t="s">
        <v>107</v>
      </c>
    </row>
    <row r="83" ht="12.75" customHeight="1">
      <c r="G83" s="8" t="s">
        <v>108</v>
      </c>
    </row>
    <row r="84" ht="12.75" customHeight="1">
      <c r="G84" s="8" t="s">
        <v>109</v>
      </c>
    </row>
    <row r="85" ht="12.75" customHeight="1">
      <c r="G85" s="8" t="s">
        <v>110</v>
      </c>
    </row>
    <row r="86" ht="12.75" customHeight="1">
      <c r="G86" s="8" t="s">
        <v>111</v>
      </c>
    </row>
    <row r="87" ht="12.75" customHeight="1">
      <c r="G87" s="8" t="s">
        <v>112</v>
      </c>
    </row>
    <row r="88" ht="12.75" customHeight="1">
      <c r="G88" s="8" t="s">
        <v>113</v>
      </c>
    </row>
    <row r="89" ht="12.75" customHeight="1">
      <c r="G89" s="8" t="s">
        <v>114</v>
      </c>
    </row>
    <row r="90" ht="12.75" customHeight="1">
      <c r="G90" s="8" t="s">
        <v>115</v>
      </c>
    </row>
    <row r="91" ht="12.75" customHeight="1">
      <c r="G91" s="8" t="s">
        <v>116</v>
      </c>
    </row>
    <row r="92" ht="12.75" customHeight="1">
      <c r="G92" s="8" t="s">
        <v>117</v>
      </c>
    </row>
    <row r="93" ht="12.75" customHeight="1">
      <c r="G93" s="8" t="s">
        <v>118</v>
      </c>
    </row>
    <row r="94" ht="12.75" customHeight="1">
      <c r="G94" s="8" t="s">
        <v>119</v>
      </c>
    </row>
    <row r="95" ht="12.75" customHeight="1">
      <c r="G95" s="8" t="s">
        <v>120</v>
      </c>
    </row>
    <row r="96" ht="12.75" customHeight="1">
      <c r="G96" s="8" t="s">
        <v>121</v>
      </c>
    </row>
    <row r="97" ht="12.75" customHeight="1">
      <c r="G97" s="8" t="s">
        <v>122</v>
      </c>
    </row>
    <row r="98" ht="12.75" customHeight="1">
      <c r="G98" s="8" t="s">
        <v>123</v>
      </c>
    </row>
    <row r="99" ht="12.75" customHeight="1">
      <c r="G99" s="8" t="s">
        <v>124</v>
      </c>
    </row>
    <row r="100" ht="12.75" customHeight="1">
      <c r="G100" s="8" t="s">
        <v>125</v>
      </c>
    </row>
    <row r="101" ht="12.75" customHeight="1">
      <c r="G101" s="8" t="s">
        <v>126</v>
      </c>
    </row>
    <row r="102" ht="12.75" customHeight="1">
      <c r="G102" s="8" t="s">
        <v>127</v>
      </c>
    </row>
    <row r="103" ht="12.75" customHeight="1">
      <c r="G103" s="8" t="s">
        <v>128</v>
      </c>
    </row>
    <row r="104" ht="12.75" customHeight="1" thickBot="1">
      <c r="G104" s="20" t="s">
        <v>129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60"/>
  <sheetViews>
    <sheetView workbookViewId="0" topLeftCell="AL1">
      <selection activeCell="AO12" sqref="AO12"/>
    </sheetView>
  </sheetViews>
  <sheetFormatPr defaultColWidth="9.140625" defaultRowHeight="12.75"/>
  <cols>
    <col min="1" max="1" width="10.7109375" style="0" customWidth="1"/>
    <col min="2" max="4" width="10.7109375" style="32" customWidth="1"/>
    <col min="5" max="5" width="22.57421875" style="0" customWidth="1"/>
    <col min="6" max="6" width="15.7109375" style="0" customWidth="1"/>
    <col min="7" max="7" width="10.7109375" style="0" customWidth="1"/>
    <col min="8" max="8" width="10.7109375" style="77" customWidth="1"/>
    <col min="9" max="16" width="10.7109375" style="0" customWidth="1"/>
    <col min="17" max="17" width="15.7109375" style="0" customWidth="1"/>
    <col min="18" max="18" width="10.7109375" style="0" customWidth="1"/>
    <col min="19" max="19" width="15.7109375" style="0" customWidth="1"/>
    <col min="20" max="20" width="10.7109375" style="0" customWidth="1"/>
    <col min="21" max="21" width="15.7109375" style="0" customWidth="1"/>
    <col min="22" max="50" width="10.7109375" style="0" customWidth="1"/>
    <col min="51" max="51" width="14.8515625" style="0" customWidth="1"/>
    <col min="52" max="54" width="10.7109375" style="0" customWidth="1"/>
    <col min="55" max="55" width="13.8515625" style="0" customWidth="1"/>
    <col min="56" max="57" width="14.140625" style="0" customWidth="1"/>
    <col min="58" max="16384" width="10.7109375" style="0" customWidth="1"/>
  </cols>
  <sheetData>
    <row r="1" spans="1:58" s="22" customFormat="1" ht="12.75">
      <c r="A1" s="21" t="s">
        <v>130</v>
      </c>
      <c r="B1" s="21" t="s">
        <v>131</v>
      </c>
      <c r="C1" s="21" t="s">
        <v>132</v>
      </c>
      <c r="D1" s="21" t="s">
        <v>133</v>
      </c>
      <c r="E1" s="21" t="s">
        <v>134</v>
      </c>
      <c r="F1" s="21" t="s">
        <v>135</v>
      </c>
      <c r="G1" s="21" t="s">
        <v>136</v>
      </c>
      <c r="H1" s="76" t="s">
        <v>137</v>
      </c>
      <c r="I1" s="21" t="s">
        <v>138</v>
      </c>
      <c r="J1" s="21" t="s">
        <v>139</v>
      </c>
      <c r="K1" s="21" t="s">
        <v>140</v>
      </c>
      <c r="L1" s="21" t="s">
        <v>141</v>
      </c>
      <c r="M1" s="21" t="s">
        <v>142</v>
      </c>
      <c r="N1" s="21" t="s">
        <v>143</v>
      </c>
      <c r="O1" s="21" t="s">
        <v>144</v>
      </c>
      <c r="P1" s="21" t="s">
        <v>145</v>
      </c>
      <c r="Q1" s="21" t="s">
        <v>146</v>
      </c>
      <c r="R1" s="21" t="s">
        <v>147</v>
      </c>
      <c r="S1" s="21" t="s">
        <v>148</v>
      </c>
      <c r="T1" s="21" t="s">
        <v>149</v>
      </c>
      <c r="U1" s="21" t="s">
        <v>150</v>
      </c>
      <c r="V1" s="21" t="s">
        <v>151</v>
      </c>
      <c r="W1" s="21" t="s">
        <v>152</v>
      </c>
      <c r="X1" s="21" t="s">
        <v>153</v>
      </c>
      <c r="Y1" s="21" t="s">
        <v>154</v>
      </c>
      <c r="Z1" s="21" t="s">
        <v>155</v>
      </c>
      <c r="AA1" s="21" t="s">
        <v>156</v>
      </c>
      <c r="AB1" s="21" t="s">
        <v>157</v>
      </c>
      <c r="AC1" s="21" t="s">
        <v>158</v>
      </c>
      <c r="AD1" s="21" t="s">
        <v>159</v>
      </c>
      <c r="AE1" s="21" t="s">
        <v>160</v>
      </c>
      <c r="AF1" s="21" t="s">
        <v>161</v>
      </c>
      <c r="AG1" s="21" t="s">
        <v>162</v>
      </c>
      <c r="AH1" s="21" t="s">
        <v>163</v>
      </c>
      <c r="AI1" s="21" t="s">
        <v>164</v>
      </c>
      <c r="AJ1" s="21" t="s">
        <v>165</v>
      </c>
      <c r="AK1" s="21" t="s">
        <v>166</v>
      </c>
      <c r="AL1" s="21" t="s">
        <v>167</v>
      </c>
      <c r="AM1" s="21" t="s">
        <v>168</v>
      </c>
      <c r="AN1" s="21" t="s">
        <v>169</v>
      </c>
      <c r="AO1" s="21" t="s">
        <v>170</v>
      </c>
      <c r="AP1" s="21" t="s">
        <v>171</v>
      </c>
      <c r="AQ1" s="21" t="s">
        <v>172</v>
      </c>
      <c r="AR1" s="21" t="s">
        <v>173</v>
      </c>
      <c r="AS1" s="21" t="s">
        <v>174</v>
      </c>
      <c r="AT1" s="21" t="s">
        <v>175</v>
      </c>
      <c r="AU1" s="21" t="s">
        <v>176</v>
      </c>
      <c r="AV1" s="21" t="s">
        <v>177</v>
      </c>
      <c r="AW1" s="21" t="s">
        <v>178</v>
      </c>
      <c r="AX1" s="21" t="s">
        <v>179</v>
      </c>
      <c r="AY1" s="21" t="s">
        <v>180</v>
      </c>
      <c r="AZ1" s="21" t="s">
        <v>181</v>
      </c>
      <c r="BA1" s="21" t="s">
        <v>182</v>
      </c>
      <c r="BB1" s="21" t="s">
        <v>183</v>
      </c>
      <c r="BC1" s="21" t="s">
        <v>184</v>
      </c>
      <c r="BD1" s="21" t="s">
        <v>185</v>
      </c>
      <c r="BE1" s="21" t="s">
        <v>186</v>
      </c>
      <c r="BF1" s="21" t="s">
        <v>187</v>
      </c>
    </row>
    <row r="2" spans="1:58" s="31" customFormat="1" ht="12.75">
      <c r="A2" s="23">
        <f>Domanda!D21</f>
        <v>0</v>
      </c>
      <c r="B2" s="23">
        <f>Domanda!F21</f>
        <v>0</v>
      </c>
      <c r="C2" s="24">
        <f>Domanda!D23</f>
        <v>0</v>
      </c>
      <c r="D2" s="25">
        <f>Domanda!F23</f>
        <v>0</v>
      </c>
      <c r="E2" s="26">
        <f>Domanda!D25</f>
        <v>0</v>
      </c>
      <c r="F2" s="27">
        <f>IF(F10&gt;0,INDEX(Tabelle!G2:G104,F10,1),"")</f>
      </c>
      <c r="G2" s="23">
        <f>Domanda!F25</f>
        <v>0</v>
      </c>
      <c r="H2" s="26">
        <f>Domanda!D27</f>
        <v>0</v>
      </c>
      <c r="I2" s="23">
        <f>Domanda!F90</f>
        <v>0</v>
      </c>
      <c r="J2" s="28">
        <f>Domanda!D92</f>
        <v>0</v>
      </c>
      <c r="K2" s="23">
        <f>Domanda!D90</f>
        <v>0</v>
      </c>
      <c r="L2" s="27">
        <f>IF(L10&gt;0,INDEX(Tabelle!A1:A7,Record!L10),"")</f>
      </c>
      <c r="M2" s="23">
        <f>Domanda!F37</f>
        <v>0</v>
      </c>
      <c r="N2" s="27">
        <f>IF(N10&gt;0,INDEX(Tabelle!A19:A22,N10),"")</f>
      </c>
      <c r="O2" s="23">
        <f>Domanda!F40</f>
        <v>0</v>
      </c>
      <c r="P2" s="27">
        <f>IF(P10&gt;0,INDEX(Tabelle!A11:A17,Record!P10),"")</f>
      </c>
      <c r="Q2" s="29">
        <f>IF(Q10=15,"",(IF(Q12=17,"",Q12)))</f>
      </c>
      <c r="R2" s="23">
        <f>IF(Q9=31,"L","")</f>
      </c>
      <c r="S2" s="29">
        <f>IF(S10=15,"",(IF(S12=17,"",S12)))</f>
      </c>
      <c r="T2" s="23">
        <f>IF(S9=31,"L","")</f>
      </c>
      <c r="U2" s="29">
        <f>IF(U10=15,"",(IF(U12=17,"",U12)))</f>
      </c>
      <c r="V2" s="23">
        <f>IF(U9=31,"L","")</f>
      </c>
      <c r="W2" s="29">
        <f>IF(W10=15,"",(IF(W12=17,"",W12)))</f>
      </c>
      <c r="X2" s="23">
        <f>IF(W9=31,"L","")</f>
      </c>
      <c r="Y2" s="29">
        <f>IF(Y10=15,"",(IF(Y12=17,"",Y12)))</f>
      </c>
      <c r="Z2" s="23">
        <f>IF(Y9=31,"L","")</f>
      </c>
      <c r="AA2" s="29">
        <f>IF(AA10=15,"",(IF(AA12=17,"",AA12)))</f>
      </c>
      <c r="AB2" s="23">
        <f>IF(AA9=31,"L","")</f>
      </c>
      <c r="AC2" s="29">
        <f>IF(AC10=15,"",(IF(AC12=17,"",AC12)))</f>
      </c>
      <c r="AD2" s="23">
        <f>IF(AC9=31,"L","")</f>
      </c>
      <c r="AE2" s="29">
        <f>IF(AE10=15,"",(IF(AE12=17,"",AE12)))</f>
      </c>
      <c r="AF2" s="23">
        <f>IF(AE9=31,"L","")</f>
      </c>
      <c r="AG2" s="29">
        <f>IF(AG10=15,"",(IF(AG12=17,"",AG12)))</f>
      </c>
      <c r="AH2" s="23">
        <f>IF(AG9=31,"L","")</f>
      </c>
      <c r="AI2" s="29">
        <f>IF(AI10=15,"",(IF(AI12=17,"",AI12)))</f>
      </c>
      <c r="AJ2" s="23">
        <f>IF(AI9=31,"L","")</f>
      </c>
      <c r="AK2" s="29">
        <f>IF(AK10=15,"",(IF(AK12=17,"",AK12)))</f>
      </c>
      <c r="AL2" s="23">
        <f>IF(AK9=31,"L","")</f>
      </c>
      <c r="AM2" s="29">
        <f>IF(AM10=15,"",(IF(AM12=17,"",AM12)))</f>
      </c>
      <c r="AN2" s="23">
        <f>IF(AM9=31,"L","")</f>
      </c>
      <c r="AO2" s="29">
        <f>IF(AO10=15,"",(IF(AO12=17,"",AO12)))</f>
      </c>
      <c r="AP2" s="23">
        <f>IF(AO9=31,"L","")</f>
      </c>
      <c r="AQ2" s="29">
        <f>IF(AQ10=15,"",(IF(AQ12=17,"",AQ12)))</f>
      </c>
      <c r="AR2" s="23">
        <f>IF(AQ9=31,"L","")</f>
      </c>
      <c r="AS2" s="29">
        <f>IF(AS10=15,"",(IF(AS12=17,"",AS12)))</f>
      </c>
      <c r="AT2" s="23">
        <f>IF(AS9=31,"L","")</f>
      </c>
      <c r="AU2" s="29">
        <f>IF(AU10=15,"",(IF(AU12=17,"",AU12)))</f>
      </c>
      <c r="AV2" s="23">
        <f>IF(AU9=31,"L","")</f>
      </c>
      <c r="AW2" s="23">
        <f>Domanda!D86</f>
        <v>0</v>
      </c>
      <c r="AX2" s="23">
        <f>Domanda!F86</f>
        <v>0</v>
      </c>
      <c r="AY2" s="27">
        <f>IF(AY10&gt;0,INDEX(Tabelle!G2:G104,AY10),"")</f>
      </c>
      <c r="AZ2" s="23">
        <f>Domanda!E88</f>
        <v>0</v>
      </c>
      <c r="BA2" s="23">
        <f>Domanda!D90</f>
        <v>0</v>
      </c>
      <c r="BB2" s="30" t="e">
        <f>AVERAGE(Q2,S2,U2)</f>
        <v>#DIV/0!</v>
      </c>
      <c r="BC2" s="27">
        <f>PRODUCT(BC22,2.5)</f>
        <v>0</v>
      </c>
      <c r="BD2" s="30" t="e">
        <f>SUM(BB2,BC2)</f>
        <v>#DIV/0!</v>
      </c>
      <c r="BE2" s="30" t="e">
        <f>AVERAGE(W2,Y2,AA2,AC2,AE2,AG2,AI2,AK2,AM2,AO2,AQ2,AS2,AU2)</f>
        <v>#DIV/0!</v>
      </c>
      <c r="BF2" s="27">
        <f>COUNTIF(BF9:BF24,"L")</f>
        <v>0</v>
      </c>
    </row>
    <row r="3" ht="12.75">
      <c r="R3" s="33"/>
    </row>
    <row r="4" spans="17:18" ht="12.75">
      <c r="Q4" s="34"/>
      <c r="R4" s="33"/>
    </row>
    <row r="6" ht="12.75">
      <c r="S6" s="35"/>
    </row>
    <row r="8" spans="5:58" ht="12.75">
      <c r="E8" s="36"/>
      <c r="S8" s="37"/>
      <c r="BC8" s="38" t="s">
        <v>188</v>
      </c>
      <c r="BF8" s="39" t="s">
        <v>71</v>
      </c>
    </row>
    <row r="9" spans="8:58" s="31" customFormat="1" ht="12.75">
      <c r="H9" s="78"/>
      <c r="Q9" s="40">
        <f>Record!$Q$10+17</f>
        <v>17</v>
      </c>
      <c r="S9" s="40">
        <f>Record!$S$10+17</f>
        <v>17</v>
      </c>
      <c r="U9" s="40">
        <f>Record!$U$10+17</f>
        <v>17</v>
      </c>
      <c r="W9" s="40">
        <f>Record!$W$10+17</f>
        <v>17</v>
      </c>
      <c r="Y9" s="40">
        <f>Record!$Y$10+17</f>
        <v>17</v>
      </c>
      <c r="AA9" s="40">
        <f>Record!$AA$10+17</f>
        <v>17</v>
      </c>
      <c r="AC9" s="40">
        <f>Record!$AC$10+17</f>
        <v>17</v>
      </c>
      <c r="AE9" s="40">
        <f>Record!$AE$10+17</f>
        <v>17</v>
      </c>
      <c r="AG9" s="40">
        <f>Record!$AG$10+17</f>
        <v>17</v>
      </c>
      <c r="AI9" s="40">
        <f>Record!$AI$10+17</f>
        <v>17</v>
      </c>
      <c r="AK9" s="40">
        <f>Record!$AK$10+17</f>
        <v>17</v>
      </c>
      <c r="AM9" s="40">
        <f>Record!$AM$10+17</f>
        <v>17</v>
      </c>
      <c r="AO9" s="40">
        <f>Record!$AO$10+17</f>
        <v>17</v>
      </c>
      <c r="AQ9" s="40">
        <f>Record!$AQ$10+17</f>
        <v>17</v>
      </c>
      <c r="AS9" s="40">
        <f>Record!$AS$10+17</f>
        <v>17</v>
      </c>
      <c r="AU9" s="40">
        <f>Record!$AU$10+17</f>
        <v>17</v>
      </c>
      <c r="BC9" s="41">
        <f>IF(W9&gt;31,0,(IF(W9&gt;17,1,0)))</f>
        <v>0</v>
      </c>
      <c r="BE9" s="33"/>
      <c r="BF9" s="27">
        <f>R2</f>
      </c>
    </row>
    <row r="10" spans="6:58" s="31" customFormat="1" ht="12.75">
      <c r="F10" s="40"/>
      <c r="H10" s="78"/>
      <c r="L10" s="40"/>
      <c r="N10" s="40"/>
      <c r="P10" s="40"/>
      <c r="Q10" s="40"/>
      <c r="S10" s="40"/>
      <c r="U10" s="40"/>
      <c r="W10" s="40"/>
      <c r="Y10" s="40"/>
      <c r="AA10" s="40"/>
      <c r="AC10" s="40"/>
      <c r="AE10" s="40"/>
      <c r="AG10" s="40"/>
      <c r="AI10" s="40"/>
      <c r="AK10" s="40"/>
      <c r="AM10" s="40"/>
      <c r="AO10" s="40"/>
      <c r="AQ10" s="40"/>
      <c r="AS10" s="40"/>
      <c r="AU10" s="40"/>
      <c r="AY10" s="40"/>
      <c r="BB10" s="33"/>
      <c r="BC10" s="41">
        <f>IF(Y9&gt;31,0,(IF(Y9&gt;17,1,0)))</f>
        <v>0</v>
      </c>
      <c r="BE10" s="33"/>
      <c r="BF10" s="27">
        <f>T2</f>
      </c>
    </row>
    <row r="11" spans="2:58" ht="12.75">
      <c r="B11" s="42"/>
      <c r="C11" s="42"/>
      <c r="D11" s="42"/>
      <c r="BC11" s="41">
        <f>IF(AA9&gt;31,0,(IF(AA9&gt;17,1,0)))</f>
        <v>0</v>
      </c>
      <c r="BF11" s="27">
        <f>V2</f>
      </c>
    </row>
    <row r="12" spans="17:58" ht="12.75">
      <c r="Q12" s="23">
        <f>IF(Q9&lt;31,Q9,30)</f>
        <v>17</v>
      </c>
      <c r="R12" s="43"/>
      <c r="S12" s="23">
        <f>IF(S9&lt;31,S9,30)</f>
        <v>17</v>
      </c>
      <c r="U12" s="23">
        <f>IF(U9&lt;31,U9,30)</f>
        <v>17</v>
      </c>
      <c r="W12" s="23">
        <f>IF(W9&lt;31,W9,30)</f>
        <v>17</v>
      </c>
      <c r="Y12" s="23">
        <f>IF(Y9&lt;31,Y9,30)</f>
        <v>17</v>
      </c>
      <c r="AA12" s="23">
        <f>IF(AA9&lt;31,AA9,30)</f>
        <v>17</v>
      </c>
      <c r="AC12" s="23">
        <f>IF(AC9&lt;31,AC9,30)</f>
        <v>17</v>
      </c>
      <c r="AE12" s="23">
        <f>IF(AE9&lt;31,AE9,30)</f>
        <v>17</v>
      </c>
      <c r="AG12" s="23">
        <f>IF(AG9&lt;31,AG9,30)</f>
        <v>17</v>
      </c>
      <c r="AI12" s="23">
        <f>IF(AI9&lt;31,AI9,30)</f>
        <v>17</v>
      </c>
      <c r="AK12" s="23">
        <f>IF(AK9&lt;31,AK9,30)</f>
        <v>17</v>
      </c>
      <c r="AM12" s="23">
        <f>IF(AM9&lt;31,AM9,30)</f>
        <v>17</v>
      </c>
      <c r="AO12" s="23">
        <f>IF(AO9&lt;31,AO9,30)</f>
        <v>17</v>
      </c>
      <c r="AQ12" s="23">
        <f>IF(AQ9&lt;31,AQ9,30)</f>
        <v>17</v>
      </c>
      <c r="AS12" s="23">
        <f>IF(AS9&lt;31,AS9,30)</f>
        <v>17</v>
      </c>
      <c r="AU12" s="23">
        <f>IF(AU9&lt;31,AU9,30)</f>
        <v>17</v>
      </c>
      <c r="BC12" s="41">
        <f>IF(AC9&gt;31,0,(IF(AC9&gt;17,1,0)))</f>
        <v>0</v>
      </c>
      <c r="BF12" s="27">
        <f>X2</f>
      </c>
    </row>
    <row r="13" spans="55:58" ht="12.75">
      <c r="BC13" s="41">
        <f>IF(AE9&gt;31,0,(IF(AE9&gt;17,1,0)))</f>
        <v>0</v>
      </c>
      <c r="BF13" s="27">
        <f>Z2</f>
      </c>
    </row>
    <row r="14" spans="55:58" ht="12.75">
      <c r="BC14" s="41">
        <f>IF(AG9&gt;31,0,(IF(AG9&gt;17,1,0)))</f>
        <v>0</v>
      </c>
      <c r="BF14" s="27">
        <f>AB2</f>
      </c>
    </row>
    <row r="15" spans="55:58" ht="12.75">
      <c r="BC15" s="41">
        <f>IF(AI9&gt;31,0,(IF(AI9&gt;17,1,0)))</f>
        <v>0</v>
      </c>
      <c r="BF15" s="27">
        <f>AD2</f>
      </c>
    </row>
    <row r="16" spans="55:58" ht="12.75">
      <c r="BC16" s="41">
        <f>IF(AK9&gt;31,0,(IF(AK9&gt;17,1,0)))</f>
        <v>0</v>
      </c>
      <c r="BF16" s="27">
        <f>AF2</f>
      </c>
    </row>
    <row r="17" spans="1:58" ht="12.75">
      <c r="A17" s="43"/>
      <c r="R17" s="44"/>
      <c r="S17" s="45"/>
      <c r="BC17" s="41">
        <f>IF(AM9&gt;31,0,(IF(AM9&gt;17,1,0)))</f>
        <v>0</v>
      </c>
      <c r="BF17" s="27">
        <f>AH2</f>
      </c>
    </row>
    <row r="18" spans="55:58" ht="12.75">
      <c r="BC18" s="41">
        <f>IF(AO9&gt;31,0,(IF(AO9&gt;17,1,0)))</f>
        <v>0</v>
      </c>
      <c r="BF18" s="27">
        <f>AJ2</f>
      </c>
    </row>
    <row r="19" spans="55:58" ht="12.75">
      <c r="BC19" s="41">
        <f>IF(AQ9&gt;31,0,(IF(AQ9&gt;17,1,0)))</f>
        <v>0</v>
      </c>
      <c r="BF19" s="27">
        <f>AL2</f>
      </c>
    </row>
    <row r="20" spans="55:58" ht="12.75">
      <c r="BC20" s="41">
        <f>IF(AS9&gt;31,0,(IF(AS9&gt;17,1,0)))</f>
        <v>0</v>
      </c>
      <c r="BF20" s="27">
        <f>AN2</f>
      </c>
    </row>
    <row r="21" spans="55:58" ht="12.75">
      <c r="BC21" s="41">
        <f>IF(AU9&gt;31,0,(IF(AU9&gt;17,1,0)))</f>
        <v>0</v>
      </c>
      <c r="BF21" s="27">
        <f>AP2</f>
      </c>
    </row>
    <row r="22" spans="55:58" ht="12.75">
      <c r="BC22" s="46">
        <f>SUM(BC9:BC21)</f>
        <v>0</v>
      </c>
      <c r="BF22" s="27">
        <f>AR2</f>
      </c>
    </row>
    <row r="23" ht="12.75">
      <c r="BF23" s="27">
        <f>AT2</f>
      </c>
    </row>
    <row r="24" spans="1:58" ht="12.75">
      <c r="A24" s="43"/>
      <c r="BF24" s="27">
        <f>AV2</f>
      </c>
    </row>
    <row r="27" ht="12.75">
      <c r="A27" s="47"/>
    </row>
    <row r="29" ht="12.75">
      <c r="A29" s="47"/>
    </row>
    <row r="30" ht="12.75">
      <c r="A30" s="47"/>
    </row>
    <row r="32" ht="12.75">
      <c r="A32" s="47"/>
    </row>
    <row r="33" ht="12.75">
      <c r="A33" s="47"/>
    </row>
    <row r="35" ht="12.75">
      <c r="A35" s="47"/>
    </row>
    <row r="36" ht="12.75">
      <c r="A36" s="47"/>
    </row>
    <row r="38" ht="12.75">
      <c r="A38" s="47"/>
    </row>
    <row r="39" ht="12.75">
      <c r="A39" s="47"/>
    </row>
    <row r="41" ht="12.75">
      <c r="A41" s="47"/>
    </row>
    <row r="42" ht="12.75">
      <c r="A42" s="47"/>
    </row>
    <row r="44" ht="12.75">
      <c r="A44" s="47"/>
    </row>
    <row r="45" ht="12.75">
      <c r="A45" s="47"/>
    </row>
    <row r="47" ht="12.75">
      <c r="A47" s="47"/>
    </row>
    <row r="48" ht="12.75">
      <c r="A48" s="47"/>
    </row>
    <row r="50" ht="12.75">
      <c r="A50" s="47"/>
    </row>
    <row r="51" ht="12.75">
      <c r="A51" s="47"/>
    </row>
    <row r="53" ht="12.75">
      <c r="A53" s="47"/>
    </row>
    <row r="54" ht="12.75">
      <c r="A54" s="47"/>
    </row>
    <row r="56" ht="12.75">
      <c r="A56" s="47"/>
    </row>
    <row r="57" ht="12.75">
      <c r="A57" s="47"/>
    </row>
    <row r="59" ht="12.75">
      <c r="A59" s="47"/>
    </row>
    <row r="60" ht="12.75">
      <c r="A60" s="4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Educazione&amp;Scuola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Educazione&amp;Scuola</dc:creator>
  <cp:keywords/>
  <dc:description/>
  <cp:lastModifiedBy>es</cp:lastModifiedBy>
  <dcterms:created xsi:type="dcterms:W3CDTF">1999-11-22T12:07:00Z</dcterms:created>
  <dcterms:modified xsi:type="dcterms:W3CDTF">1999-11-28T10:48:45Z</dcterms:modified>
  <cp:category/>
  <cp:version/>
  <cp:contentType/>
  <cp:contentStatus/>
</cp:coreProperties>
</file>